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halid\Desktop\ExcelTabellen\"/>
    </mc:Choice>
  </mc:AlternateContent>
  <xr:revisionPtr revIDLastSave="0" documentId="13_ncr:1_{3709CBB9-9396-417A-8C1F-8612CE6A777F}" xr6:coauthVersionLast="47" xr6:coauthVersionMax="47" xr10:uidLastSave="{00000000-0000-0000-0000-000000000000}"/>
  <bookViews>
    <workbookView xWindow="1410" yWindow="1185" windowWidth="36990" windowHeight="18720" xr2:uid="{00000000-000D-0000-FFFF-FFFF00000000}"/>
  </bookViews>
  <sheets>
    <sheet name="Kalkulation" sheetId="1" r:id="rId1"/>
    <sheet name="Ausgaben" sheetId="8" r:id="rId2"/>
    <sheet name="Einnahmen" sheetId="9" r:id="rId3"/>
    <sheet name="Einkaufslis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8" l="1"/>
  <c r="H33" i="8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H3" i="4"/>
  <c r="B6" i="9"/>
  <c r="C6" i="9" s="1"/>
  <c r="D9" i="1" s="1"/>
  <c r="H32" i="8"/>
  <c r="G32" i="8"/>
  <c r="I32" i="8" s="1"/>
  <c r="H31" i="8"/>
  <c r="G31" i="8"/>
  <c r="I31" i="8" s="1"/>
  <c r="I30" i="8"/>
  <c r="H30" i="8"/>
  <c r="G30" i="8"/>
  <c r="C4" i="9"/>
  <c r="C5" i="9"/>
  <c r="C3" i="9"/>
  <c r="C9" i="1" l="1"/>
  <c r="G3" i="8"/>
  <c r="I3" i="8" s="1"/>
  <c r="H3" i="8"/>
  <c r="G4" i="8"/>
  <c r="I4" i="8" s="1"/>
  <c r="H4" i="8"/>
  <c r="G5" i="8"/>
  <c r="I5" i="8" s="1"/>
  <c r="H5" i="8"/>
  <c r="G6" i="8"/>
  <c r="I6" i="8" s="1"/>
  <c r="H6" i="8"/>
  <c r="G7" i="8"/>
  <c r="I7" i="8" s="1"/>
  <c r="H7" i="8"/>
  <c r="G8" i="8"/>
  <c r="I8" i="8" s="1"/>
  <c r="H8" i="8"/>
  <c r="G9" i="8"/>
  <c r="I9" i="8" s="1"/>
  <c r="H9" i="8"/>
  <c r="G10" i="8"/>
  <c r="I10" i="8" s="1"/>
  <c r="H10" i="8"/>
  <c r="G11" i="8"/>
  <c r="I11" i="8" s="1"/>
  <c r="H11" i="8"/>
  <c r="G12" i="8"/>
  <c r="H12" i="8"/>
  <c r="I12" i="8"/>
  <c r="G13" i="8"/>
  <c r="I13" i="8" s="1"/>
  <c r="H13" i="8"/>
  <c r="G14" i="8"/>
  <c r="I14" i="8" s="1"/>
  <c r="H14" i="8"/>
  <c r="G15" i="8"/>
  <c r="I15" i="8" s="1"/>
  <c r="H15" i="8"/>
  <c r="G16" i="8"/>
  <c r="I16" i="8" s="1"/>
  <c r="H16" i="8"/>
  <c r="G17" i="8"/>
  <c r="I17" i="8" s="1"/>
  <c r="H17" i="8"/>
  <c r="G18" i="8"/>
  <c r="I18" i="8" s="1"/>
  <c r="H18" i="8"/>
  <c r="G19" i="8"/>
  <c r="I19" i="8" s="1"/>
  <c r="H19" i="8"/>
  <c r="G20" i="8"/>
  <c r="I20" i="8" s="1"/>
  <c r="H20" i="8"/>
  <c r="G21" i="8"/>
  <c r="I21" i="8" s="1"/>
  <c r="H21" i="8"/>
  <c r="G22" i="8"/>
  <c r="H22" i="8"/>
  <c r="I22" i="8"/>
  <c r="G23" i="8"/>
  <c r="I23" i="8" s="1"/>
  <c r="H23" i="8"/>
  <c r="G24" i="8"/>
  <c r="I24" i="8" s="1"/>
  <c r="H24" i="8"/>
  <c r="G25" i="8"/>
  <c r="H25" i="8"/>
  <c r="I25" i="8"/>
  <c r="G26" i="8"/>
  <c r="I26" i="8" s="1"/>
  <c r="H26" i="8"/>
  <c r="G27" i="8"/>
  <c r="I27" i="8" s="1"/>
  <c r="H27" i="8"/>
  <c r="G28" i="8"/>
  <c r="H28" i="8"/>
  <c r="I28" i="8"/>
  <c r="G29" i="8"/>
  <c r="I29" i="8" s="1"/>
  <c r="H29" i="8"/>
  <c r="H5" i="4"/>
  <c r="G5" i="4"/>
  <c r="H4" i="4"/>
  <c r="G4" i="4"/>
  <c r="G3" i="4"/>
  <c r="G32" i="4" l="1"/>
  <c r="H32" i="4"/>
  <c r="D10" i="1"/>
  <c r="D11" i="1" s="1"/>
  <c r="C10" i="1"/>
  <c r="C11" i="1" s="1"/>
  <c r="B11" i="1" s="1"/>
</calcChain>
</file>

<file path=xl/sharedStrings.xml><?xml version="1.0" encoding="utf-8"?>
<sst xmlns="http://schemas.openxmlformats.org/spreadsheetml/2006/main" count="47" uniqueCount="44">
  <si>
    <t>StV:</t>
  </si>
  <si>
    <t>Projektname:</t>
  </si>
  <si>
    <t>Projektzeitraum:</t>
  </si>
  <si>
    <t>erwartete Personen:</t>
  </si>
  <si>
    <t>Dieser Wert ist realistisch, weil:</t>
  </si>
  <si>
    <t>Allgemeine Hinweise:</t>
  </si>
  <si>
    <t>Anschaffung</t>
  </si>
  <si>
    <t>Anbieter/Firma</t>
  </si>
  <si>
    <t>bevorzugte Wahl (x)</t>
  </si>
  <si>
    <t>Anmerkungen, Lieferkosten, sonstige Kosten</t>
  </si>
  <si>
    <t>Gesamt:</t>
  </si>
  <si>
    <t>Einkaufsliste</t>
  </si>
  <si>
    <t>Pos.</t>
  </si>
  <si>
    <t>Bezeichnung</t>
  </si>
  <si>
    <t>Menge</t>
  </si>
  <si>
    <t>Einheit  in Packung, Rolle, Kiste, Flasche etc.</t>
  </si>
  <si>
    <t>Einzelpreis netto</t>
  </si>
  <si>
    <t>Einzelpreis brutto</t>
  </si>
  <si>
    <t>Gesamt netto</t>
  </si>
  <si>
    <t>Gesamt brutto</t>
  </si>
  <si>
    <t>Gesamt
(Brutto)</t>
  </si>
  <si>
    <t>Gesamt
(Netto)</t>
  </si>
  <si>
    <t>Stückkosten
 (Brutto)</t>
  </si>
  <si>
    <t>Stückkosten
 (Netto)</t>
  </si>
  <si>
    <r>
      <rPr>
        <b/>
        <sz val="10"/>
        <color theme="0"/>
        <rFont val="Calibri"/>
        <family val="2"/>
        <scheme val="minor"/>
      </rPr>
      <t>Steuersatz</t>
    </r>
    <r>
      <rPr>
        <b/>
        <sz val="9"/>
        <color theme="0"/>
        <rFont val="Calibri"/>
        <family val="2"/>
        <scheme val="minor"/>
      </rPr>
      <t xml:space="preserve">
</t>
    </r>
    <r>
      <rPr>
        <b/>
        <i/>
        <sz val="9"/>
        <color theme="0"/>
        <rFont val="Calibri"/>
        <family val="2"/>
        <scheme val="minor"/>
      </rPr>
      <t>(ändern falls nicht 20%)</t>
    </r>
  </si>
  <si>
    <t>Stück-
anzahl</t>
  </si>
  <si>
    <t>Subventionen der HTU Graz</t>
  </si>
  <si>
    <t>Versandkosten / Zustellgebühren</t>
  </si>
  <si>
    <t>Gesamtbetrag</t>
  </si>
  <si>
    <t>Für Ausgaben über 300 € je Posten sind drei vergleichbare Angebote in gleicher Stückzahl einzuholen.</t>
  </si>
  <si>
    <t>Die Angebote sind der Kostenkalkulation beizulegen.</t>
  </si>
  <si>
    <t>Das präferierte Angebot ist in der Kostenkalkulation anzugeben</t>
  </si>
  <si>
    <t>Einnahmen</t>
  </si>
  <si>
    <t>Netto</t>
  </si>
  <si>
    <t>Brutto</t>
  </si>
  <si>
    <t>externes Sponsoring*</t>
  </si>
  <si>
    <t>*Eine schriftliche Bestätigung bei Sponsoring ist bei der Abgabe der Kostenkalkulation anzuhängen!</t>
  </si>
  <si>
    <t>Einnahmen:</t>
  </si>
  <si>
    <t>Ausgaben:</t>
  </si>
  <si>
    <t>HINWEIS:</t>
  </si>
  <si>
    <t>Bei Verpflegungen/Anschaffungen, bei denen mehrere Produkte vorkommen,</t>
  </si>
  <si>
    <t>müssen diese unten ins Tabellenblatt "Einkaufsliste" geschrieben werden</t>
  </si>
  <si>
    <t>für einen besseren Überblick.</t>
  </si>
  <si>
    <t>Kostenkalkulation für Merchandise und Anschaffungen (über 300€)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</si>
</sst>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_-[$€-C07]\ * #,##0.00_-;\-[$€-C07]\ * #,##0.00_-;_-[$€-C07]\ * &quot;-&quot;??_-;_-@_-"/>
  </numFmts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sz val="12"/>
      <color theme="1"/>
      <name val="Calibri"/>
    </font>
    <font>
      <sz val="12"/>
      <name val="Calibri"/>
    </font>
    <font>
      <b/>
      <sz val="12"/>
      <name val="Calibri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0"/>
      <name val="Calibri"/>
      <family val="2"/>
    </font>
    <font>
      <b/>
      <sz val="12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theme="6" tint="0.399975585192419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theme="6" tint="0.39997558519241921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rgb="FF0070C0"/>
        <bgColor theme="6" tint="0.59999389629810485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medium">
        <color auto="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14999847407452621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1499984740745262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149998474074526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14999847407452621"/>
      </left>
      <right/>
      <top style="thin">
        <color indexed="64"/>
      </top>
      <bottom/>
      <diagonal/>
    </border>
    <border>
      <left style="dotted">
        <color theme="0" tint="-0.1499984740745262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0" applyFont="0" applyFill="0" applyBorder="0" applyProtection="0"/>
    <xf numFmtId="0" fontId="11" fillId="0" borderId="0"/>
    <xf numFmtId="0" fontId="3" fillId="0" borderId="0"/>
    <xf numFmtId="164" fontId="11" fillId="0" borderId="0" applyFont="0" applyFill="0" applyBorder="0" applyProtection="0"/>
    <xf numFmtId="164" fontId="11" fillId="0" borderId="0" applyFont="0" applyFill="0" applyBorder="0"/>
    <xf numFmtId="165" fontId="2" fillId="0" borderId="0" applyBorder="0" applyProtection="0"/>
    <xf numFmtId="9" fontId="1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3" applyFont="1"/>
    <xf numFmtId="0" fontId="5" fillId="0" borderId="0" xfId="3" applyFont="1" applyAlignment="1">
      <alignment horizontal="left"/>
    </xf>
    <xf numFmtId="165" fontId="5" fillId="0" borderId="0" xfId="6" applyNumberFormat="1" applyFont="1" applyAlignment="1">
      <alignment horizontal="left"/>
    </xf>
    <xf numFmtId="43" fontId="4" fillId="0" borderId="0" xfId="3" applyNumberFormat="1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166" fontId="5" fillId="0" borderId="0" xfId="1" applyNumberFormat="1" applyFont="1"/>
    <xf numFmtId="0" fontId="5" fillId="0" borderId="1" xfId="3" applyFont="1" applyBorder="1" applyAlignment="1">
      <alignment horizontal="right"/>
    </xf>
    <xf numFmtId="165" fontId="6" fillId="0" borderId="2" xfId="3" applyNumberFormat="1" applyFont="1" applyBorder="1" applyAlignment="1">
      <alignment horizontal="right"/>
    </xf>
    <xf numFmtId="165" fontId="6" fillId="0" borderId="2" xfId="3" applyNumberFormat="1" applyFont="1" applyBorder="1"/>
    <xf numFmtId="0" fontId="5" fillId="0" borderId="0" xfId="3" applyFont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3" applyFont="1"/>
    <xf numFmtId="164" fontId="9" fillId="0" borderId="23" xfId="4" applyFont="1" applyBorder="1"/>
    <xf numFmtId="164" fontId="9" fillId="0" borderId="21" xfId="4" applyFont="1" applyBorder="1"/>
    <xf numFmtId="10" fontId="9" fillId="0" borderId="21" xfId="7" applyNumberFormat="1" applyFont="1" applyBorder="1" applyAlignment="1">
      <alignment horizontal="center"/>
    </xf>
    <xf numFmtId="164" fontId="9" fillId="0" borderId="20" xfId="4" applyFont="1" applyBorder="1"/>
    <xf numFmtId="164" fontId="9" fillId="0" borderId="18" xfId="4" applyFont="1" applyBorder="1"/>
    <xf numFmtId="164" fontId="9" fillId="0" borderId="19" xfId="4" applyFont="1" applyBorder="1"/>
    <xf numFmtId="10" fontId="9" fillId="0" borderId="27" xfId="7" applyNumberFormat="1" applyFont="1" applyBorder="1" applyAlignment="1">
      <alignment horizontal="center"/>
    </xf>
    <xf numFmtId="164" fontId="9" fillId="0" borderId="25" xfId="4" applyFont="1" applyBorder="1"/>
    <xf numFmtId="10" fontId="9" fillId="0" borderId="29" xfId="7" applyNumberFormat="1" applyFont="1" applyBorder="1" applyAlignment="1">
      <alignment horizontal="center"/>
    </xf>
    <xf numFmtId="164" fontId="15" fillId="0" borderId="23" xfId="4" applyFont="1" applyBorder="1"/>
    <xf numFmtId="164" fontId="9" fillId="0" borderId="22" xfId="4" applyFont="1" applyBorder="1"/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164" fontId="9" fillId="0" borderId="17" xfId="4" applyFont="1" applyBorder="1"/>
    <xf numFmtId="164" fontId="9" fillId="0" borderId="16" xfId="4" applyFont="1" applyBorder="1"/>
    <xf numFmtId="0" fontId="16" fillId="0" borderId="16" xfId="0" applyFont="1" applyBorder="1" applyAlignment="1">
      <alignment horizontal="center"/>
    </xf>
    <xf numFmtId="164" fontId="9" fillId="0" borderId="0" xfId="4" applyFont="1"/>
    <xf numFmtId="0" fontId="16" fillId="0" borderId="18" xfId="0" applyFont="1" applyBorder="1" applyAlignment="1">
      <alignment horizontal="center"/>
    </xf>
    <xf numFmtId="164" fontId="9" fillId="0" borderId="21" xfId="4" applyFont="1" applyBorder="1" applyAlignment="1">
      <alignment vertical="top"/>
    </xf>
    <xf numFmtId="164" fontId="9" fillId="0" borderId="24" xfId="4" applyFont="1" applyBorder="1"/>
    <xf numFmtId="10" fontId="9" fillId="0" borderId="18" xfId="7" applyNumberFormat="1" applyFont="1" applyBorder="1" applyAlignment="1">
      <alignment horizontal="center"/>
    </xf>
    <xf numFmtId="10" fontId="9" fillId="0" borderId="16" xfId="7" applyNumberFormat="1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7" fillId="3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7" fillId="5" borderId="14" xfId="0" applyFont="1" applyFill="1" applyBorder="1" applyAlignment="1">
      <alignment horizontal="center" vertical="center" wrapText="1"/>
    </xf>
    <xf numFmtId="0" fontId="12" fillId="2" borderId="32" xfId="0" applyFont="1" applyFill="1" applyBorder="1"/>
    <xf numFmtId="0" fontId="12" fillId="2" borderId="33" xfId="0" applyFont="1" applyFill="1" applyBorder="1"/>
    <xf numFmtId="0" fontId="12" fillId="2" borderId="34" xfId="0" applyFont="1" applyFill="1" applyBorder="1"/>
    <xf numFmtId="164" fontId="9" fillId="4" borderId="40" xfId="4" applyFont="1" applyFill="1" applyBorder="1"/>
    <xf numFmtId="164" fontId="9" fillId="4" borderId="37" xfId="4" applyFont="1" applyFill="1" applyBorder="1"/>
    <xf numFmtId="164" fontId="9" fillId="4" borderId="41" xfId="4" applyFont="1" applyFill="1" applyBorder="1"/>
    <xf numFmtId="164" fontId="9" fillId="4" borderId="38" xfId="4" applyFont="1" applyFill="1" applyBorder="1"/>
    <xf numFmtId="164" fontId="9" fillId="4" borderId="42" xfId="4" applyFont="1" applyFill="1" applyBorder="1"/>
    <xf numFmtId="164" fontId="9" fillId="4" borderId="39" xfId="4" applyFont="1" applyFill="1" applyBorder="1"/>
    <xf numFmtId="0" fontId="16" fillId="0" borderId="21" xfId="0" applyFont="1" applyBorder="1" applyAlignment="1">
      <alignment horizontal="center" wrapText="1"/>
    </xf>
    <xf numFmtId="0" fontId="22" fillId="0" borderId="0" xfId="3" applyFont="1" applyAlignment="1">
      <alignment horizontal="right"/>
    </xf>
    <xf numFmtId="165" fontId="22" fillId="0" borderId="1" xfId="6" applyNumberFormat="1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6" fillId="2" borderId="14" xfId="3" applyFont="1" applyFill="1" applyBorder="1" applyAlignment="1">
      <alignment horizontal="center" vertical="center" wrapText="1"/>
    </xf>
    <xf numFmtId="165" fontId="26" fillId="2" borderId="14" xfId="6" applyNumberFormat="1" applyFont="1" applyFill="1" applyBorder="1" applyAlignment="1">
      <alignment horizontal="center" vertical="center" wrapText="1"/>
    </xf>
    <xf numFmtId="0" fontId="24" fillId="6" borderId="11" xfId="3" applyFont="1" applyFill="1" applyBorder="1" applyAlignment="1">
      <alignment horizontal="center"/>
    </xf>
    <xf numFmtId="0" fontId="24" fillId="6" borderId="12" xfId="3" applyFont="1" applyFill="1" applyBorder="1" applyAlignment="1">
      <alignment horizontal="left" vertical="center"/>
    </xf>
    <xf numFmtId="0" fontId="24" fillId="6" borderId="12" xfId="3" applyFont="1" applyFill="1" applyBorder="1" applyAlignment="1">
      <alignment horizontal="center" vertical="center"/>
    </xf>
    <xf numFmtId="165" fontId="24" fillId="6" borderId="12" xfId="6" applyNumberFormat="1" applyFont="1" applyFill="1" applyBorder="1" applyAlignment="1">
      <alignment horizontal="center" vertical="center"/>
    </xf>
    <xf numFmtId="165" fontId="24" fillId="6" borderId="12" xfId="6" applyNumberFormat="1" applyFont="1" applyFill="1" applyBorder="1" applyAlignment="1">
      <alignment horizontal="right" vertical="center"/>
    </xf>
    <xf numFmtId="166" fontId="24" fillId="6" borderId="14" xfId="3" applyNumberFormat="1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left" vertical="center" wrapText="1"/>
    </xf>
    <xf numFmtId="164" fontId="17" fillId="6" borderId="35" xfId="4" applyFont="1" applyFill="1" applyBorder="1"/>
    <xf numFmtId="164" fontId="17" fillId="6" borderId="36" xfId="4" applyFont="1" applyFill="1" applyBorder="1"/>
    <xf numFmtId="0" fontId="13" fillId="8" borderId="11" xfId="0" applyFont="1" applyFill="1" applyBorder="1"/>
    <xf numFmtId="0" fontId="13" fillId="8" borderId="12" xfId="0" applyFont="1" applyFill="1" applyBorder="1"/>
    <xf numFmtId="0" fontId="12" fillId="8" borderId="12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164" fontId="14" fillId="8" borderId="14" xfId="0" applyNumberFormat="1" applyFont="1" applyFill="1" applyBorder="1"/>
    <xf numFmtId="0" fontId="13" fillId="8" borderId="13" xfId="0" applyFont="1" applyFill="1" applyBorder="1"/>
    <xf numFmtId="0" fontId="17" fillId="3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27" fillId="0" borderId="0" xfId="0" applyFont="1"/>
    <xf numFmtId="0" fontId="4" fillId="0" borderId="0" xfId="3" applyFont="1" applyBorder="1" applyAlignment="1">
      <alignment horizontal="left" vertical="top" wrapText="1"/>
    </xf>
    <xf numFmtId="0" fontId="28" fillId="0" borderId="0" xfId="0" applyFont="1"/>
    <xf numFmtId="0" fontId="29" fillId="0" borderId="0" xfId="3" applyFont="1" applyAlignment="1">
      <alignment horizontal="left"/>
    </xf>
    <xf numFmtId="0" fontId="30" fillId="0" borderId="0" xfId="3" applyFont="1" applyAlignment="1">
      <alignment horizontal="left"/>
    </xf>
    <xf numFmtId="0" fontId="31" fillId="0" borderId="0" xfId="3" applyFont="1"/>
    <xf numFmtId="0" fontId="4" fillId="0" borderId="3" xfId="3" applyFont="1" applyBorder="1" applyAlignment="1">
      <alignment horizontal="left" vertical="top" wrapText="1"/>
    </xf>
    <xf numFmtId="0" fontId="4" fillId="0" borderId="4" xfId="3" applyFont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10" xfId="3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5" fillId="6" borderId="11" xfId="3" applyFont="1" applyFill="1" applyBorder="1" applyAlignment="1">
      <alignment horizontal="center"/>
    </xf>
    <xf numFmtId="0" fontId="25" fillId="6" borderId="12" xfId="3" applyFont="1" applyFill="1" applyBorder="1" applyAlignment="1">
      <alignment horizontal="center"/>
    </xf>
    <xf numFmtId="0" fontId="25" fillId="6" borderId="13" xfId="3" applyFont="1" applyFill="1" applyBorder="1" applyAlignment="1">
      <alignment horizontal="center"/>
    </xf>
    <xf numFmtId="0" fontId="3" fillId="9" borderId="43" xfId="3" applyFont="1" applyFill="1" applyBorder="1" applyAlignment="1">
      <alignment horizontal="center" vertical="center"/>
    </xf>
    <xf numFmtId="0" fontId="2" fillId="9" borderId="44" xfId="3" applyFont="1" applyFill="1" applyBorder="1" applyAlignment="1">
      <alignment horizontal="left" vertical="center"/>
    </xf>
    <xf numFmtId="0" fontId="2" fillId="9" borderId="44" xfId="3" applyFont="1" applyFill="1" applyBorder="1" applyAlignment="1">
      <alignment horizontal="center" vertical="center"/>
    </xf>
    <xf numFmtId="165" fontId="2" fillId="9" borderId="44" xfId="6" applyNumberFormat="1" applyFont="1" applyFill="1" applyBorder="1" applyAlignment="1">
      <alignment horizontal="center" vertical="center"/>
    </xf>
    <xf numFmtId="166" fontId="2" fillId="9" borderId="44" xfId="3" applyNumberFormat="1" applyFont="1" applyFill="1" applyBorder="1" applyAlignment="1">
      <alignment horizontal="center" vertical="center"/>
    </xf>
    <xf numFmtId="166" fontId="2" fillId="9" borderId="45" xfId="3" applyNumberFormat="1" applyFont="1" applyFill="1" applyBorder="1" applyAlignment="1">
      <alignment horizontal="center" vertical="center"/>
    </xf>
    <xf numFmtId="0" fontId="3" fillId="9" borderId="46" xfId="3" applyFont="1" applyFill="1" applyBorder="1" applyAlignment="1">
      <alignment horizontal="center" vertical="center"/>
    </xf>
    <xf numFmtId="0" fontId="2" fillId="9" borderId="47" xfId="3" applyFont="1" applyFill="1" applyBorder="1" applyAlignment="1">
      <alignment horizontal="left" vertical="center"/>
    </xf>
    <xf numFmtId="0" fontId="2" fillId="9" borderId="47" xfId="3" applyFont="1" applyFill="1" applyBorder="1" applyAlignment="1">
      <alignment horizontal="center" vertical="center"/>
    </xf>
    <xf numFmtId="165" fontId="2" fillId="9" borderId="47" xfId="6" applyNumberFormat="1" applyFont="1" applyFill="1" applyBorder="1" applyAlignment="1">
      <alignment horizontal="center" vertical="center"/>
    </xf>
    <xf numFmtId="166" fontId="2" fillId="9" borderId="47" xfId="3" applyNumberFormat="1" applyFont="1" applyFill="1" applyBorder="1" applyAlignment="1">
      <alignment horizontal="center" vertical="center"/>
    </xf>
    <xf numFmtId="166" fontId="2" fillId="9" borderId="48" xfId="3" applyNumberFormat="1" applyFont="1" applyFill="1" applyBorder="1" applyAlignment="1">
      <alignment horizontal="center" vertical="center"/>
    </xf>
    <xf numFmtId="0" fontId="3" fillId="9" borderId="51" xfId="3" applyFont="1" applyFill="1" applyBorder="1" applyAlignment="1">
      <alignment horizontal="center" vertical="center"/>
    </xf>
    <xf numFmtId="0" fontId="2" fillId="9" borderId="49" xfId="3" applyFont="1" applyFill="1" applyBorder="1" applyAlignment="1">
      <alignment horizontal="left" vertical="center"/>
    </xf>
    <xf numFmtId="0" fontId="2" fillId="9" borderId="49" xfId="3" applyFont="1" applyFill="1" applyBorder="1" applyAlignment="1">
      <alignment horizontal="center" vertical="center"/>
    </xf>
    <xf numFmtId="165" fontId="2" fillId="9" borderId="49" xfId="6" applyNumberFormat="1" applyFont="1" applyFill="1" applyBorder="1" applyAlignment="1">
      <alignment horizontal="center" vertical="center"/>
    </xf>
    <xf numFmtId="166" fontId="2" fillId="9" borderId="49" xfId="3" applyNumberFormat="1" applyFont="1" applyFill="1" applyBorder="1" applyAlignment="1">
      <alignment horizontal="center" vertical="center"/>
    </xf>
    <xf numFmtId="166" fontId="2" fillId="9" borderId="50" xfId="3" applyNumberFormat="1" applyFont="1" applyFill="1" applyBorder="1" applyAlignment="1">
      <alignment horizontal="center" vertical="center"/>
    </xf>
  </cellXfs>
  <cellStyles count="8">
    <cellStyle name="Prozent" xfId="7" builtinId="5"/>
    <cellStyle name="Prozent 2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  <cellStyle name="Währung" xfId="4" builtinId="4"/>
    <cellStyle name="Währung 2" xfId="5" xr:uid="{00000000-0005-0000-0000-000005000000}"/>
    <cellStyle name="Währung 3" xfId="6" xr:uid="{00000000-0005-0000-0000-000006000000}"/>
  </cellStyles>
  <dxfs count="14"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 patternType="solid">
          <fgColor theme="9" tint="0.39985351115451523"/>
          <bgColor theme="4" tint="0.59996337778862885"/>
        </patternFill>
      </fill>
    </dxf>
    <dxf>
      <font>
        <b/>
        <i val="0"/>
      </font>
      <fill>
        <patternFill patternType="solid">
          <fgColor theme="9" tint="0.39985351115451523"/>
          <bgColor theme="4" tint="0.59996337778862885"/>
        </patternFill>
      </fill>
    </dxf>
    <dxf>
      <font>
        <b/>
        <i val="0"/>
      </font>
      <fill>
        <patternFill patternType="solid">
          <fgColor theme="9" tint="0.39985351115451523"/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 patternType="solid">
          <fgColor theme="9" tint="0.39985351115451523"/>
          <bgColor theme="4" tint="0.5999633777886288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70AD47"/>
          <bgColor rgb="FF70AD4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590546</xdr:colOff>
      <xdr:row>0</xdr:row>
      <xdr:rowOff>0</xdr:rowOff>
    </xdr:from>
    <xdr:ext cx="2057400" cy="798312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981446" y="0"/>
          <a:ext cx="2057400" cy="7983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C29" sqref="C29"/>
    </sheetView>
  </sheetViews>
  <sheetFormatPr baseColWidth="10" defaultColWidth="9.140625" defaultRowHeight="15.75" x14ac:dyDescent="0.25"/>
  <cols>
    <col min="1" max="1" width="20.42578125" style="1" customWidth="1"/>
    <col min="2" max="2" width="26.42578125" style="1" customWidth="1"/>
    <col min="3" max="3" width="22.140625" style="1" customWidth="1"/>
    <col min="4" max="4" width="19.42578125" style="1" customWidth="1"/>
    <col min="5" max="5" width="17.85546875" style="1" bestFit="1" customWidth="1"/>
    <col min="6" max="6" width="19.140625" style="1" bestFit="1" customWidth="1"/>
    <col min="7" max="7" width="13.7109375" style="1" customWidth="1"/>
    <col min="8" max="8" width="11.5703125" style="1" bestFit="1" customWidth="1"/>
    <col min="9" max="9" width="13.28515625" style="1" customWidth="1"/>
    <col min="10" max="10" width="15.140625" style="1" customWidth="1"/>
    <col min="11" max="11" width="17.85546875" style="1" customWidth="1"/>
    <col min="12" max="12" width="11.85546875" style="1" customWidth="1"/>
    <col min="13" max="13" width="24.7109375" style="1" customWidth="1"/>
    <col min="14" max="16384" width="9.140625" style="1"/>
  </cols>
  <sheetData>
    <row r="1" spans="1:18" x14ac:dyDescent="0.25">
      <c r="B1" s="2"/>
      <c r="C1" s="3"/>
      <c r="H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B2" s="2"/>
      <c r="C2" s="3"/>
      <c r="H2" s="4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B3" s="2"/>
      <c r="C3" s="3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6" t="s">
        <v>0</v>
      </c>
      <c r="B4" s="2"/>
      <c r="C4" s="3"/>
      <c r="H4" s="4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6" t="s">
        <v>1</v>
      </c>
      <c r="B5" s="5"/>
      <c r="C5" s="3"/>
      <c r="H5" s="4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6" t="s">
        <v>2</v>
      </c>
      <c r="B6" s="2"/>
      <c r="C6" s="3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6" t="s">
        <v>3</v>
      </c>
      <c r="B7" s="2"/>
      <c r="C7" s="3"/>
      <c r="H7" s="4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B8" s="9"/>
      <c r="C8" s="71" t="s">
        <v>33</v>
      </c>
      <c r="D8" s="72" t="s">
        <v>34</v>
      </c>
      <c r="H8" s="4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B9" s="70" t="s">
        <v>37</v>
      </c>
      <c r="C9" s="3">
        <f>Einnahmen!B6</f>
        <v>0</v>
      </c>
      <c r="D9" s="3">
        <f>Einnahmen!C6</f>
        <v>0</v>
      </c>
      <c r="L9" s="5"/>
      <c r="M9" s="5"/>
      <c r="N9" s="5"/>
      <c r="O9" s="5"/>
      <c r="P9" s="5"/>
      <c r="Q9" s="5"/>
      <c r="R9" s="5"/>
    </row>
    <row r="10" spans="1:18" x14ac:dyDescent="0.25">
      <c r="B10" s="70" t="s">
        <v>38</v>
      </c>
      <c r="C10" s="8">
        <f>Ausgaben!H33</f>
        <v>0</v>
      </c>
      <c r="D10" s="3">
        <f>Ausgaben!I33</f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B11" s="10" t="str">
        <f>IF(C11&gt;0,"Gewinn",IF(C11&lt;0,"Verlust","Gesamt"))</f>
        <v>Gesamt</v>
      </c>
      <c r="C11" s="11">
        <f>C9-C10</f>
        <v>0</v>
      </c>
      <c r="D11" s="11">
        <f>D9-D10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7"/>
      <c r="B12" s="7"/>
      <c r="C12" s="7"/>
      <c r="D12" s="7"/>
      <c r="E12" s="7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7"/>
      <c r="B13" s="7"/>
      <c r="C13" s="7"/>
      <c r="D13" s="7"/>
      <c r="E13" s="7"/>
      <c r="F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2" t="s">
        <v>4</v>
      </c>
      <c r="C14" s="12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98"/>
      <c r="B15" s="99"/>
      <c r="C15" s="99"/>
      <c r="D15" s="100"/>
      <c r="E15" s="7"/>
      <c r="F15" s="4"/>
      <c r="P15" s="5"/>
      <c r="Q15" s="5"/>
      <c r="R15" s="5"/>
    </row>
    <row r="16" spans="1:18" x14ac:dyDescent="0.25">
      <c r="A16" s="101"/>
      <c r="B16" s="102"/>
      <c r="C16" s="102"/>
      <c r="D16" s="103"/>
      <c r="E16" s="7"/>
    </row>
    <row r="17" spans="1:18" x14ac:dyDescent="0.25">
      <c r="A17" s="101"/>
      <c r="B17" s="102"/>
      <c r="C17" s="102"/>
      <c r="D17" s="103"/>
      <c r="E17" s="7"/>
    </row>
    <row r="18" spans="1:18" x14ac:dyDescent="0.25">
      <c r="A18" s="101"/>
      <c r="B18" s="102"/>
      <c r="C18" s="102"/>
      <c r="D18" s="103"/>
      <c r="E18" s="7"/>
    </row>
    <row r="19" spans="1:18" x14ac:dyDescent="0.25">
      <c r="A19" s="104"/>
      <c r="B19" s="105"/>
      <c r="C19" s="105"/>
      <c r="D19" s="106"/>
      <c r="E19" s="7"/>
    </row>
    <row r="20" spans="1:18" x14ac:dyDescent="0.25">
      <c r="A20" s="93"/>
      <c r="B20" s="93"/>
      <c r="C20" s="93"/>
      <c r="D20" s="93"/>
      <c r="E20" s="7"/>
    </row>
    <row r="21" spans="1:18" x14ac:dyDescent="0.25">
      <c r="A21" s="95" t="s">
        <v>5</v>
      </c>
      <c r="F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96" t="s">
        <v>40</v>
      </c>
      <c r="E22" s="7"/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97" t="s">
        <v>41</v>
      </c>
      <c r="E23" s="7"/>
    </row>
    <row r="24" spans="1:18" x14ac:dyDescent="0.25">
      <c r="A24" s="97" t="s">
        <v>42</v>
      </c>
      <c r="E24" s="7"/>
    </row>
    <row r="25" spans="1:18" x14ac:dyDescent="0.25">
      <c r="E25" s="7"/>
    </row>
    <row r="26" spans="1:18" x14ac:dyDescent="0.25">
      <c r="E26" s="7"/>
    </row>
    <row r="27" spans="1:18" x14ac:dyDescent="0.25">
      <c r="E27" s="7"/>
    </row>
    <row r="28" spans="1:18" x14ac:dyDescent="0.25">
      <c r="E28" s="7"/>
    </row>
    <row r="29" spans="1:18" x14ac:dyDescent="0.25">
      <c r="E29" s="7"/>
    </row>
    <row r="30" spans="1:18" x14ac:dyDescent="0.25">
      <c r="E30" s="7"/>
    </row>
    <row r="31" spans="1:18" x14ac:dyDescent="0.25">
      <c r="E31" s="7"/>
    </row>
  </sheetData>
  <mergeCells count="1">
    <mergeCell ref="A15:D19"/>
  </mergeCells>
  <conditionalFormatting sqref="C11">
    <cfRule type="cellIs" dxfId="13" priority="7" operator="greaterThan">
      <formula>0</formula>
    </cfRule>
  </conditionalFormatting>
  <conditionalFormatting sqref="C11">
    <cfRule type="cellIs" dxfId="12" priority="6" operator="lessThan">
      <formula>0</formula>
    </cfRule>
  </conditionalFormatting>
  <conditionalFormatting sqref="B11">
    <cfRule type="cellIs" dxfId="11" priority="5" operator="equal">
      <formula>"Verlust"</formula>
    </cfRule>
  </conditionalFormatting>
  <conditionalFormatting sqref="B11">
    <cfRule type="cellIs" dxfId="10" priority="4" operator="equal">
      <formula>"Gewinn"</formula>
    </cfRule>
  </conditionalFormatting>
  <conditionalFormatting sqref="B11">
    <cfRule type="containsText" dxfId="9" priority="3" operator="containsText" text="C14&gt;0">
      <formula>NOT(ISERROR(SEARCH("C14&gt;0",B11)))</formula>
    </cfRule>
  </conditionalFormatting>
  <conditionalFormatting sqref="D11">
    <cfRule type="cellIs" dxfId="8" priority="2" operator="greaterThan">
      <formula>0</formula>
    </cfRule>
  </conditionalFormatting>
  <conditionalFormatting sqref="D11">
    <cfRule type="cellIs" dxfId="7" priority="1" operator="lessThan">
      <formula>0</formula>
    </cfRule>
  </conditionalFormatting>
  <pageMargins left="0.70069444444444395" right="0.70069444444444395" top="0.75208333333333299" bottom="0.75208333333333299" header="0.51181102362204689" footer="0.51181102362204689"/>
  <pageSetup paperSize="9" firstPageNumber="2147483648" orientation="portrait" horizontalDpi="300" verticalDpi="300"/>
  <headerFooter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3587-A14A-44F0-9FDF-7D2E56560454}">
  <dimension ref="A1:N505"/>
  <sheetViews>
    <sheetView zoomScale="115" workbookViewId="0">
      <selection activeCell="K12" sqref="K12"/>
    </sheetView>
  </sheetViews>
  <sheetFormatPr baseColWidth="10" defaultRowHeight="15" x14ac:dyDescent="0.25"/>
  <cols>
    <col min="1" max="1" width="21.28515625" customWidth="1"/>
    <col min="2" max="2" width="17.42578125" customWidth="1"/>
    <col min="3" max="3" width="12" customWidth="1"/>
    <col min="4" max="4" width="9.140625" customWidth="1"/>
    <col min="5" max="5" width="11.7109375" customWidth="1"/>
    <col min="6" max="6" width="12.5703125" customWidth="1"/>
    <col min="7" max="7" width="13.5703125" customWidth="1"/>
    <col min="8" max="8" width="15.42578125" customWidth="1"/>
    <col min="9" max="9" width="15.5703125" customWidth="1"/>
    <col min="10" max="10" width="43.5703125" customWidth="1"/>
    <col min="11" max="11" width="11.42578125" customWidth="1"/>
  </cols>
  <sheetData>
    <row r="1" spans="1:14" ht="33" customHeight="1" thickBot="1" x14ac:dyDescent="0.35">
      <c r="A1" s="110" t="s">
        <v>43</v>
      </c>
      <c r="B1" s="111"/>
      <c r="C1" s="111"/>
      <c r="D1" s="111"/>
      <c r="E1" s="111"/>
      <c r="F1" s="111"/>
      <c r="G1" s="111"/>
      <c r="H1" s="111"/>
      <c r="I1" s="111"/>
      <c r="J1" s="112"/>
      <c r="K1" s="13"/>
    </row>
    <row r="2" spans="1:14" ht="36.75" customHeight="1" thickBot="1" x14ac:dyDescent="0.3">
      <c r="A2" s="90" t="s">
        <v>6</v>
      </c>
      <c r="B2" s="90" t="s">
        <v>7</v>
      </c>
      <c r="C2" s="57" t="s">
        <v>8</v>
      </c>
      <c r="D2" s="57" t="s">
        <v>25</v>
      </c>
      <c r="E2" s="91" t="s">
        <v>24</v>
      </c>
      <c r="F2" s="57" t="s">
        <v>23</v>
      </c>
      <c r="G2" s="57" t="s">
        <v>22</v>
      </c>
      <c r="H2" s="57" t="s">
        <v>21</v>
      </c>
      <c r="I2" s="57" t="s">
        <v>20</v>
      </c>
      <c r="J2" s="57" t="s">
        <v>9</v>
      </c>
    </row>
    <row r="3" spans="1:14" s="14" customFormat="1" ht="18" customHeight="1" x14ac:dyDescent="0.25">
      <c r="A3" s="113"/>
      <c r="B3" s="56"/>
      <c r="C3" s="49"/>
      <c r="D3" s="17"/>
      <c r="E3" s="55">
        <v>0.2</v>
      </c>
      <c r="F3" s="48">
        <v>0</v>
      </c>
      <c r="G3" s="48">
        <f t="shared" ref="G3:G32" si="0">F3*(1+E3)</f>
        <v>0</v>
      </c>
      <c r="H3" s="48">
        <f t="shared" ref="H3:H32" si="1">D3*F3</f>
        <v>0</v>
      </c>
      <c r="I3" s="48">
        <f t="shared" ref="I3:I32" si="2">D3*G3</f>
        <v>0</v>
      </c>
      <c r="J3" s="47"/>
      <c r="L3" s="94" t="s">
        <v>39</v>
      </c>
    </row>
    <row r="4" spans="1:14" s="14" customFormat="1" ht="18" customHeight="1" x14ac:dyDescent="0.25">
      <c r="A4" s="108"/>
      <c r="B4" s="18"/>
      <c r="C4" s="51"/>
      <c r="D4" s="20"/>
      <c r="E4" s="54">
        <v>0.2</v>
      </c>
      <c r="F4" s="38">
        <v>0</v>
      </c>
      <c r="G4" s="39">
        <f t="shared" si="0"/>
        <v>0</v>
      </c>
      <c r="H4" s="38">
        <f t="shared" si="1"/>
        <v>0</v>
      </c>
      <c r="I4" s="38">
        <f t="shared" si="2"/>
        <v>0</v>
      </c>
      <c r="J4" s="37"/>
      <c r="L4" s="92" t="s">
        <v>29</v>
      </c>
    </row>
    <row r="5" spans="1:14" s="14" customFormat="1" ht="18" customHeight="1" thickBot="1" x14ac:dyDescent="0.3">
      <c r="A5" s="109"/>
      <c r="B5" s="21"/>
      <c r="C5" s="22"/>
      <c r="D5" s="23"/>
      <c r="E5" s="36">
        <v>0.2</v>
      </c>
      <c r="F5" s="38">
        <v>0</v>
      </c>
      <c r="G5" s="44">
        <f t="shared" si="0"/>
        <v>0</v>
      </c>
      <c r="H5" s="35">
        <f t="shared" si="1"/>
        <v>0</v>
      </c>
      <c r="I5" s="35">
        <f t="shared" si="2"/>
        <v>0</v>
      </c>
      <c r="J5" s="34"/>
      <c r="L5" s="92" t="s">
        <v>30</v>
      </c>
    </row>
    <row r="6" spans="1:14" s="14" customFormat="1" ht="18" customHeight="1" x14ac:dyDescent="0.25">
      <c r="A6" s="113"/>
      <c r="B6" s="15"/>
      <c r="C6" s="49"/>
      <c r="D6" s="24"/>
      <c r="E6" s="42">
        <v>0.2</v>
      </c>
      <c r="F6" s="48">
        <v>0</v>
      </c>
      <c r="G6" s="48">
        <f t="shared" si="0"/>
        <v>0</v>
      </c>
      <c r="H6" s="53">
        <f t="shared" si="1"/>
        <v>0</v>
      </c>
      <c r="I6" s="48">
        <f t="shared" si="2"/>
        <v>0</v>
      </c>
      <c r="J6" s="47"/>
      <c r="L6" s="92" t="s">
        <v>31</v>
      </c>
    </row>
    <row r="7" spans="1:14" s="14" customFormat="1" ht="18" customHeight="1" x14ac:dyDescent="0.25">
      <c r="A7" s="108"/>
      <c r="B7" s="18"/>
      <c r="C7" s="51"/>
      <c r="D7" s="20"/>
      <c r="E7" s="40">
        <v>0.2</v>
      </c>
      <c r="F7" s="38">
        <v>0</v>
      </c>
      <c r="G7" s="39">
        <f t="shared" si="0"/>
        <v>0</v>
      </c>
      <c r="H7" s="38">
        <f t="shared" si="1"/>
        <v>0</v>
      </c>
      <c r="I7" s="38">
        <f t="shared" si="2"/>
        <v>0</v>
      </c>
      <c r="J7" s="37"/>
    </row>
    <row r="8" spans="1:14" s="14" customFormat="1" ht="18" customHeight="1" thickBot="1" x14ac:dyDescent="0.3">
      <c r="A8" s="109"/>
      <c r="B8" s="21"/>
      <c r="C8" s="22"/>
      <c r="D8" s="23"/>
      <c r="E8" s="36">
        <v>0.2</v>
      </c>
      <c r="F8" s="35">
        <v>0</v>
      </c>
      <c r="G8" s="44">
        <f t="shared" si="0"/>
        <v>0</v>
      </c>
      <c r="H8" s="35">
        <f t="shared" si="1"/>
        <v>0</v>
      </c>
      <c r="I8" s="35">
        <f t="shared" si="2"/>
        <v>0</v>
      </c>
      <c r="J8" s="34"/>
    </row>
    <row r="9" spans="1:14" s="14" customFormat="1" ht="18" customHeight="1" x14ac:dyDescent="0.25">
      <c r="A9" s="113"/>
      <c r="B9" s="15"/>
      <c r="C9" s="16"/>
      <c r="D9" s="17"/>
      <c r="E9" s="42">
        <v>0.2</v>
      </c>
      <c r="F9" s="48">
        <v>0</v>
      </c>
      <c r="G9" s="48">
        <f t="shared" si="0"/>
        <v>0</v>
      </c>
      <c r="H9" s="48">
        <f t="shared" si="1"/>
        <v>0</v>
      </c>
      <c r="I9" s="48">
        <f t="shared" si="2"/>
        <v>0</v>
      </c>
      <c r="J9" s="47"/>
    </row>
    <row r="10" spans="1:14" s="14" customFormat="1" ht="18" customHeight="1" x14ac:dyDescent="0.25">
      <c r="A10" s="108"/>
      <c r="B10" s="18"/>
      <c r="C10" s="51"/>
      <c r="D10" s="20"/>
      <c r="E10" s="40">
        <v>0.2</v>
      </c>
      <c r="F10" s="38">
        <v>0</v>
      </c>
      <c r="G10" s="39">
        <f t="shared" si="0"/>
        <v>0</v>
      </c>
      <c r="H10" s="38">
        <f t="shared" si="1"/>
        <v>0</v>
      </c>
      <c r="I10" s="38">
        <f t="shared" si="2"/>
        <v>0</v>
      </c>
      <c r="J10" s="37"/>
    </row>
    <row r="11" spans="1:14" s="14" customFormat="1" ht="18" customHeight="1" thickBot="1" x14ac:dyDescent="0.3">
      <c r="A11" s="109"/>
      <c r="B11" s="21"/>
      <c r="C11" s="22"/>
      <c r="D11" s="23"/>
      <c r="E11" s="36">
        <v>0.2</v>
      </c>
      <c r="F11" s="52">
        <v>0</v>
      </c>
      <c r="G11" s="44">
        <f t="shared" si="0"/>
        <v>0</v>
      </c>
      <c r="H11" s="35">
        <f t="shared" si="1"/>
        <v>0</v>
      </c>
      <c r="I11" s="35">
        <f t="shared" si="2"/>
        <v>0</v>
      </c>
      <c r="J11" s="34"/>
    </row>
    <row r="12" spans="1:14" s="14" customFormat="1" ht="18" customHeight="1" x14ac:dyDescent="0.25">
      <c r="A12" s="113"/>
      <c r="B12" s="15"/>
      <c r="C12" s="16"/>
      <c r="D12" s="17"/>
      <c r="E12" s="42">
        <v>0.2</v>
      </c>
      <c r="F12" s="48">
        <v>0</v>
      </c>
      <c r="G12" s="48">
        <f t="shared" si="0"/>
        <v>0</v>
      </c>
      <c r="H12" s="48">
        <f t="shared" si="1"/>
        <v>0</v>
      </c>
      <c r="I12" s="48">
        <f t="shared" si="2"/>
        <v>0</v>
      </c>
      <c r="J12" s="47"/>
    </row>
    <row r="13" spans="1:14" s="14" customFormat="1" ht="18" customHeight="1" x14ac:dyDescent="0.25">
      <c r="A13" s="108"/>
      <c r="B13" s="18"/>
      <c r="C13" s="51"/>
      <c r="D13" s="20"/>
      <c r="E13" s="40">
        <v>0.2</v>
      </c>
      <c r="F13" s="38">
        <v>0</v>
      </c>
      <c r="G13" s="39">
        <f t="shared" si="0"/>
        <v>0</v>
      </c>
      <c r="H13" s="38">
        <f t="shared" si="1"/>
        <v>0</v>
      </c>
      <c r="I13" s="38">
        <f t="shared" si="2"/>
        <v>0</v>
      </c>
      <c r="J13" s="37"/>
      <c r="L13" s="25"/>
      <c r="M13" s="50"/>
      <c r="N13" s="50"/>
    </row>
    <row r="14" spans="1:14" s="14" customFormat="1" ht="18" customHeight="1" thickBot="1" x14ac:dyDescent="0.3">
      <c r="A14" s="109"/>
      <c r="B14" s="21"/>
      <c r="C14" s="22"/>
      <c r="D14" s="23"/>
      <c r="E14" s="36">
        <v>0.2</v>
      </c>
      <c r="F14" s="35">
        <v>0</v>
      </c>
      <c r="G14" s="44">
        <f t="shared" si="0"/>
        <v>0</v>
      </c>
      <c r="H14" s="35">
        <f t="shared" si="1"/>
        <v>0</v>
      </c>
      <c r="I14" s="35">
        <f t="shared" si="2"/>
        <v>0</v>
      </c>
      <c r="J14" s="34"/>
    </row>
    <row r="15" spans="1:14" s="14" customFormat="1" ht="18" customHeight="1" x14ac:dyDescent="0.25">
      <c r="A15" s="107"/>
      <c r="B15" s="15"/>
      <c r="C15" s="49"/>
      <c r="D15" s="17"/>
      <c r="E15" s="42">
        <v>0.2</v>
      </c>
      <c r="F15" s="48">
        <v>0</v>
      </c>
      <c r="G15" s="48">
        <f t="shared" si="0"/>
        <v>0</v>
      </c>
      <c r="H15" s="48">
        <f t="shared" si="1"/>
        <v>0</v>
      </c>
      <c r="I15" s="48">
        <f t="shared" si="2"/>
        <v>0</v>
      </c>
      <c r="J15" s="47"/>
    </row>
    <row r="16" spans="1:14" s="14" customFormat="1" ht="18" customHeight="1" x14ac:dyDescent="0.25">
      <c r="A16" s="108"/>
      <c r="B16" s="18"/>
      <c r="C16" s="19"/>
      <c r="D16" s="20"/>
      <c r="E16" s="40">
        <v>0.2</v>
      </c>
      <c r="F16" s="38">
        <v>0</v>
      </c>
      <c r="G16" s="39">
        <f t="shared" si="0"/>
        <v>0</v>
      </c>
      <c r="H16" s="38">
        <f t="shared" si="1"/>
        <v>0</v>
      </c>
      <c r="I16" s="38">
        <f t="shared" si="2"/>
        <v>0</v>
      </c>
      <c r="J16" s="37"/>
    </row>
    <row r="17" spans="1:10" s="14" customFormat="1" ht="18" customHeight="1" thickBot="1" x14ac:dyDescent="0.3">
      <c r="A17" s="109"/>
      <c r="B17" s="21"/>
      <c r="C17" s="22"/>
      <c r="D17" s="23"/>
      <c r="E17" s="36">
        <v>0.2</v>
      </c>
      <c r="F17" s="35">
        <v>0</v>
      </c>
      <c r="G17" s="44">
        <f t="shared" si="0"/>
        <v>0</v>
      </c>
      <c r="H17" s="35">
        <f t="shared" si="1"/>
        <v>0</v>
      </c>
      <c r="I17" s="35">
        <f t="shared" si="2"/>
        <v>0</v>
      </c>
      <c r="J17" s="34"/>
    </row>
    <row r="18" spans="1:10" s="14" customFormat="1" ht="18" customHeight="1" x14ac:dyDescent="0.25">
      <c r="A18" s="113"/>
      <c r="B18" s="15"/>
      <c r="C18" s="16"/>
      <c r="D18" s="17"/>
      <c r="E18" s="42">
        <v>0.2</v>
      </c>
      <c r="F18" s="48">
        <v>0</v>
      </c>
      <c r="G18" s="48">
        <f t="shared" si="0"/>
        <v>0</v>
      </c>
      <c r="H18" s="48">
        <f t="shared" si="1"/>
        <v>0</v>
      </c>
      <c r="I18" s="48">
        <f t="shared" si="2"/>
        <v>0</v>
      </c>
      <c r="J18" s="47"/>
    </row>
    <row r="19" spans="1:10" s="14" customFormat="1" ht="18" customHeight="1" x14ac:dyDescent="0.25">
      <c r="A19" s="108"/>
      <c r="B19" s="18"/>
      <c r="C19" s="19"/>
      <c r="D19" s="20"/>
      <c r="E19" s="40">
        <v>0.2</v>
      </c>
      <c r="F19" s="38">
        <v>0</v>
      </c>
      <c r="G19" s="39">
        <f t="shared" si="0"/>
        <v>0</v>
      </c>
      <c r="H19" s="38">
        <f t="shared" si="1"/>
        <v>0</v>
      </c>
      <c r="I19" s="38">
        <f t="shared" si="2"/>
        <v>0</v>
      </c>
      <c r="J19" s="37"/>
    </row>
    <row r="20" spans="1:10" s="14" customFormat="1" ht="18" customHeight="1" thickBot="1" x14ac:dyDescent="0.3">
      <c r="A20" s="109"/>
      <c r="B20" s="46"/>
      <c r="C20" s="45"/>
      <c r="D20" s="23"/>
      <c r="E20" s="36">
        <v>0.2</v>
      </c>
      <c r="F20" s="35">
        <v>0</v>
      </c>
      <c r="G20" s="44">
        <f t="shared" si="0"/>
        <v>0</v>
      </c>
      <c r="H20" s="35">
        <f t="shared" si="1"/>
        <v>0</v>
      </c>
      <c r="I20" s="35">
        <f t="shared" si="2"/>
        <v>0</v>
      </c>
      <c r="J20" s="43"/>
    </row>
    <row r="21" spans="1:10" s="14" customFormat="1" ht="18" customHeight="1" x14ac:dyDescent="0.25">
      <c r="A21" s="114"/>
      <c r="B21" s="26"/>
      <c r="C21" s="27"/>
      <c r="D21" s="28"/>
      <c r="E21" s="42">
        <v>0.2</v>
      </c>
      <c r="F21" s="39">
        <v>0</v>
      </c>
      <c r="G21" s="39">
        <f t="shared" si="0"/>
        <v>0</v>
      </c>
      <c r="H21" s="39">
        <f t="shared" si="1"/>
        <v>0</v>
      </c>
      <c r="I21" s="39">
        <f t="shared" si="2"/>
        <v>0</v>
      </c>
      <c r="J21" s="41"/>
    </row>
    <row r="22" spans="1:10" s="14" customFormat="1" ht="18" customHeight="1" x14ac:dyDescent="0.25">
      <c r="A22" s="108"/>
      <c r="B22" s="18"/>
      <c r="C22" s="19"/>
      <c r="D22" s="20"/>
      <c r="E22" s="40">
        <v>0.2</v>
      </c>
      <c r="F22" s="38">
        <v>0</v>
      </c>
      <c r="G22" s="39">
        <f t="shared" si="0"/>
        <v>0</v>
      </c>
      <c r="H22" s="38">
        <f t="shared" si="1"/>
        <v>0</v>
      </c>
      <c r="I22" s="38">
        <f t="shared" si="2"/>
        <v>0</v>
      </c>
      <c r="J22" s="37"/>
    </row>
    <row r="23" spans="1:10" s="14" customFormat="1" ht="18" customHeight="1" thickBot="1" x14ac:dyDescent="0.3">
      <c r="A23" s="109"/>
      <c r="B23" s="29"/>
      <c r="C23" s="30"/>
      <c r="D23" s="31"/>
      <c r="E23" s="36">
        <v>0.2</v>
      </c>
      <c r="F23" s="35">
        <v>0</v>
      </c>
      <c r="G23" s="35">
        <f t="shared" si="0"/>
        <v>0</v>
      </c>
      <c r="H23" s="35">
        <f t="shared" si="1"/>
        <v>0</v>
      </c>
      <c r="I23" s="35">
        <f t="shared" si="2"/>
        <v>0</v>
      </c>
      <c r="J23" s="34"/>
    </row>
    <row r="24" spans="1:10" ht="15.75" x14ac:dyDescent="0.25">
      <c r="A24" s="114"/>
      <c r="B24" s="26"/>
      <c r="C24" s="27"/>
      <c r="D24" s="28"/>
      <c r="E24" s="42">
        <v>0.2</v>
      </c>
      <c r="F24" s="39">
        <v>0</v>
      </c>
      <c r="G24" s="39">
        <f t="shared" si="0"/>
        <v>0</v>
      </c>
      <c r="H24" s="39">
        <f t="shared" si="1"/>
        <v>0</v>
      </c>
      <c r="I24" s="39">
        <f t="shared" si="2"/>
        <v>0</v>
      </c>
      <c r="J24" s="41"/>
    </row>
    <row r="25" spans="1:10" ht="15.75" x14ac:dyDescent="0.25">
      <c r="A25" s="108"/>
      <c r="B25" s="18"/>
      <c r="C25" s="19"/>
      <c r="D25" s="20"/>
      <c r="E25" s="40">
        <v>0.2</v>
      </c>
      <c r="F25" s="38">
        <v>0</v>
      </c>
      <c r="G25" s="39">
        <f t="shared" si="0"/>
        <v>0</v>
      </c>
      <c r="H25" s="38">
        <f t="shared" si="1"/>
        <v>0</v>
      </c>
      <c r="I25" s="38">
        <f t="shared" si="2"/>
        <v>0</v>
      </c>
      <c r="J25" s="37"/>
    </row>
    <row r="26" spans="1:10" ht="16.5" thickBot="1" x14ac:dyDescent="0.3">
      <c r="A26" s="109"/>
      <c r="B26" s="29"/>
      <c r="C26" s="30"/>
      <c r="D26" s="31"/>
      <c r="E26" s="36">
        <v>0.2</v>
      </c>
      <c r="F26" s="35">
        <v>0</v>
      </c>
      <c r="G26" s="35">
        <f t="shared" si="0"/>
        <v>0</v>
      </c>
      <c r="H26" s="35">
        <f t="shared" si="1"/>
        <v>0</v>
      </c>
      <c r="I26" s="35">
        <f t="shared" si="2"/>
        <v>0</v>
      </c>
      <c r="J26" s="34"/>
    </row>
    <row r="27" spans="1:10" ht="20.25" customHeight="1" x14ac:dyDescent="0.25">
      <c r="A27" s="114"/>
      <c r="B27" s="26"/>
      <c r="C27" s="27"/>
      <c r="D27" s="28"/>
      <c r="E27" s="42">
        <v>0.2</v>
      </c>
      <c r="F27" s="39">
        <v>0</v>
      </c>
      <c r="G27" s="39">
        <f t="shared" si="0"/>
        <v>0</v>
      </c>
      <c r="H27" s="39">
        <f t="shared" si="1"/>
        <v>0</v>
      </c>
      <c r="I27" s="39">
        <f t="shared" si="2"/>
        <v>0</v>
      </c>
      <c r="J27" s="41"/>
    </row>
    <row r="28" spans="1:10" ht="15.75" x14ac:dyDescent="0.25">
      <c r="A28" s="108"/>
      <c r="B28" s="18"/>
      <c r="C28" s="19"/>
      <c r="D28" s="20"/>
      <c r="E28" s="40">
        <v>0.2</v>
      </c>
      <c r="F28" s="38">
        <v>0</v>
      </c>
      <c r="G28" s="39">
        <f t="shared" si="0"/>
        <v>0</v>
      </c>
      <c r="H28" s="38">
        <f t="shared" si="1"/>
        <v>0</v>
      </c>
      <c r="I28" s="38">
        <f t="shared" si="2"/>
        <v>0</v>
      </c>
      <c r="J28" s="37"/>
    </row>
    <row r="29" spans="1:10" ht="16.5" thickBot="1" x14ac:dyDescent="0.3">
      <c r="A29" s="109"/>
      <c r="B29" s="29"/>
      <c r="C29" s="30"/>
      <c r="D29" s="31"/>
      <c r="E29" s="36">
        <v>0.2</v>
      </c>
      <c r="F29" s="35">
        <v>0</v>
      </c>
      <c r="G29" s="35">
        <f t="shared" si="0"/>
        <v>0</v>
      </c>
      <c r="H29" s="35">
        <f t="shared" si="1"/>
        <v>0</v>
      </c>
      <c r="I29" s="35">
        <f t="shared" si="2"/>
        <v>0</v>
      </c>
      <c r="J29" s="34"/>
    </row>
    <row r="30" spans="1:10" ht="15.75" x14ac:dyDescent="0.25">
      <c r="A30" s="114"/>
      <c r="B30" s="26"/>
      <c r="C30" s="27"/>
      <c r="D30" s="28"/>
      <c r="E30" s="42">
        <v>0.2</v>
      </c>
      <c r="F30" s="39">
        <v>0</v>
      </c>
      <c r="G30" s="39">
        <f t="shared" si="0"/>
        <v>0</v>
      </c>
      <c r="H30" s="39">
        <f t="shared" si="1"/>
        <v>0</v>
      </c>
      <c r="I30" s="39">
        <f t="shared" si="2"/>
        <v>0</v>
      </c>
      <c r="J30" s="41"/>
    </row>
    <row r="31" spans="1:10" ht="15.75" x14ac:dyDescent="0.25">
      <c r="A31" s="108"/>
      <c r="B31" s="18"/>
      <c r="C31" s="19"/>
      <c r="D31" s="20"/>
      <c r="E31" s="40">
        <v>0.2</v>
      </c>
      <c r="F31" s="38">
        <v>0</v>
      </c>
      <c r="G31" s="39">
        <f t="shared" si="0"/>
        <v>0</v>
      </c>
      <c r="H31" s="38">
        <f t="shared" si="1"/>
        <v>0</v>
      </c>
      <c r="I31" s="38">
        <f t="shared" si="2"/>
        <v>0</v>
      </c>
      <c r="J31" s="37"/>
    </row>
    <row r="32" spans="1:10" ht="16.5" thickBot="1" x14ac:dyDescent="0.3">
      <c r="A32" s="109"/>
      <c r="B32" s="29"/>
      <c r="C32" s="69"/>
      <c r="D32" s="31"/>
      <c r="E32" s="36">
        <v>0.2</v>
      </c>
      <c r="F32" s="35">
        <v>0</v>
      </c>
      <c r="G32" s="35">
        <f t="shared" si="0"/>
        <v>0</v>
      </c>
      <c r="H32" s="35">
        <f t="shared" si="1"/>
        <v>0</v>
      </c>
      <c r="I32" s="35">
        <f t="shared" si="2"/>
        <v>0</v>
      </c>
      <c r="J32" s="34"/>
    </row>
    <row r="33" spans="1:10" ht="19.5" thickBot="1" x14ac:dyDescent="0.35">
      <c r="A33" s="84"/>
      <c r="B33" s="85"/>
      <c r="C33" s="86"/>
      <c r="D33" s="85"/>
      <c r="E33" s="85"/>
      <c r="F33" s="85"/>
      <c r="G33" s="87" t="s">
        <v>10</v>
      </c>
      <c r="H33" s="88">
        <f>SUMIFS(H3:H500,C3:C500,"x")</f>
        <v>0</v>
      </c>
      <c r="I33" s="88">
        <f>SUMIFS(I3:I500,C3:C500,"x")</f>
        <v>0</v>
      </c>
      <c r="J33" s="89"/>
    </row>
    <row r="34" spans="1:10" x14ac:dyDescent="0.25">
      <c r="C34" s="32"/>
    </row>
    <row r="35" spans="1:10" x14ac:dyDescent="0.25">
      <c r="C35" s="32"/>
    </row>
    <row r="36" spans="1:10" x14ac:dyDescent="0.25">
      <c r="C36" s="32"/>
    </row>
    <row r="37" spans="1:10" x14ac:dyDescent="0.25">
      <c r="C37" s="32"/>
    </row>
    <row r="38" spans="1:10" x14ac:dyDescent="0.25">
      <c r="C38" s="32"/>
    </row>
    <row r="39" spans="1:10" x14ac:dyDescent="0.25">
      <c r="C39" s="32"/>
    </row>
    <row r="40" spans="1:10" x14ac:dyDescent="0.25">
      <c r="C40" s="32"/>
    </row>
    <row r="41" spans="1:10" x14ac:dyDescent="0.25">
      <c r="C41" s="32"/>
    </row>
    <row r="42" spans="1:10" x14ac:dyDescent="0.25">
      <c r="C42" s="32"/>
    </row>
    <row r="43" spans="1:10" x14ac:dyDescent="0.25">
      <c r="C43" s="32"/>
    </row>
    <row r="44" spans="1:10" x14ac:dyDescent="0.25">
      <c r="C44" s="32"/>
    </row>
    <row r="45" spans="1:10" x14ac:dyDescent="0.25">
      <c r="C45" s="32"/>
    </row>
    <row r="46" spans="1:10" x14ac:dyDescent="0.25">
      <c r="C46" s="32"/>
    </row>
    <row r="47" spans="1:10" x14ac:dyDescent="0.25">
      <c r="C47" s="32"/>
    </row>
    <row r="48" spans="1:10" x14ac:dyDescent="0.25">
      <c r="C48" s="32"/>
    </row>
    <row r="49" spans="3:3" x14ac:dyDescent="0.25">
      <c r="C49" s="32"/>
    </row>
    <row r="50" spans="3:3" x14ac:dyDescent="0.25">
      <c r="C50" s="32"/>
    </row>
    <row r="51" spans="3:3" x14ac:dyDescent="0.25">
      <c r="C51" s="32"/>
    </row>
    <row r="52" spans="3:3" x14ac:dyDescent="0.25">
      <c r="C52" s="32"/>
    </row>
    <row r="53" spans="3:3" x14ac:dyDescent="0.25">
      <c r="C53" s="32"/>
    </row>
    <row r="54" spans="3:3" x14ac:dyDescent="0.25">
      <c r="C54" s="32"/>
    </row>
    <row r="55" spans="3:3" x14ac:dyDescent="0.25">
      <c r="C55" s="32"/>
    </row>
    <row r="56" spans="3:3" x14ac:dyDescent="0.25">
      <c r="C56" s="32"/>
    </row>
    <row r="57" spans="3:3" x14ac:dyDescent="0.25">
      <c r="C57" s="32"/>
    </row>
    <row r="58" spans="3:3" x14ac:dyDescent="0.25">
      <c r="C58" s="32"/>
    </row>
    <row r="59" spans="3:3" x14ac:dyDescent="0.25">
      <c r="C59" s="32"/>
    </row>
    <row r="60" spans="3:3" x14ac:dyDescent="0.25">
      <c r="C60" s="32"/>
    </row>
    <row r="61" spans="3:3" x14ac:dyDescent="0.25">
      <c r="C61" s="32"/>
    </row>
    <row r="62" spans="3:3" x14ac:dyDescent="0.25">
      <c r="C62" s="32"/>
    </row>
    <row r="63" spans="3:3" x14ac:dyDescent="0.25">
      <c r="C63" s="32"/>
    </row>
    <row r="64" spans="3:3" x14ac:dyDescent="0.25">
      <c r="C64" s="32"/>
    </row>
    <row r="65" spans="3:3" x14ac:dyDescent="0.25">
      <c r="C65" s="32"/>
    </row>
    <row r="66" spans="3:3" x14ac:dyDescent="0.25">
      <c r="C66" s="32"/>
    </row>
    <row r="67" spans="3:3" x14ac:dyDescent="0.25">
      <c r="C67" s="32"/>
    </row>
    <row r="68" spans="3:3" x14ac:dyDescent="0.25">
      <c r="C68" s="32"/>
    </row>
    <row r="69" spans="3:3" x14ac:dyDescent="0.25">
      <c r="C69" s="32"/>
    </row>
    <row r="70" spans="3:3" x14ac:dyDescent="0.25">
      <c r="C70" s="32"/>
    </row>
    <row r="71" spans="3:3" x14ac:dyDescent="0.25">
      <c r="C71" s="32"/>
    </row>
    <row r="72" spans="3:3" x14ac:dyDescent="0.25">
      <c r="C72" s="32"/>
    </row>
    <row r="73" spans="3:3" x14ac:dyDescent="0.25">
      <c r="C73" s="32"/>
    </row>
    <row r="74" spans="3:3" x14ac:dyDescent="0.25">
      <c r="C74" s="32"/>
    </row>
    <row r="75" spans="3:3" x14ac:dyDescent="0.25">
      <c r="C75" s="32"/>
    </row>
    <row r="76" spans="3:3" x14ac:dyDescent="0.25">
      <c r="C76" s="32"/>
    </row>
    <row r="77" spans="3:3" x14ac:dyDescent="0.25">
      <c r="C77" s="32"/>
    </row>
    <row r="78" spans="3:3" x14ac:dyDescent="0.25">
      <c r="C78" s="32"/>
    </row>
    <row r="79" spans="3:3" x14ac:dyDescent="0.25">
      <c r="C79" s="32"/>
    </row>
    <row r="80" spans="3:3" x14ac:dyDescent="0.25">
      <c r="C80" s="32"/>
    </row>
    <row r="81" spans="3:3" x14ac:dyDescent="0.25">
      <c r="C81" s="32"/>
    </row>
    <row r="82" spans="3:3" x14ac:dyDescent="0.25">
      <c r="C82" s="32"/>
    </row>
    <row r="83" spans="3:3" x14ac:dyDescent="0.25">
      <c r="C83" s="32"/>
    </row>
    <row r="84" spans="3:3" x14ac:dyDescent="0.25">
      <c r="C84" s="32"/>
    </row>
    <row r="85" spans="3:3" x14ac:dyDescent="0.25">
      <c r="C85" s="32"/>
    </row>
    <row r="86" spans="3:3" x14ac:dyDescent="0.25">
      <c r="C86" s="32"/>
    </row>
    <row r="87" spans="3:3" x14ac:dyDescent="0.25">
      <c r="C87" s="32"/>
    </row>
    <row r="88" spans="3:3" x14ac:dyDescent="0.25">
      <c r="C88" s="32"/>
    </row>
    <row r="89" spans="3:3" x14ac:dyDescent="0.25">
      <c r="C89" s="32"/>
    </row>
    <row r="90" spans="3:3" x14ac:dyDescent="0.25">
      <c r="C90" s="32"/>
    </row>
    <row r="91" spans="3:3" x14ac:dyDescent="0.25">
      <c r="C91" s="32"/>
    </row>
    <row r="92" spans="3:3" x14ac:dyDescent="0.25">
      <c r="C92" s="32"/>
    </row>
    <row r="93" spans="3:3" x14ac:dyDescent="0.25">
      <c r="C93" s="32"/>
    </row>
    <row r="94" spans="3:3" x14ac:dyDescent="0.25">
      <c r="C94" s="32"/>
    </row>
    <row r="95" spans="3:3" x14ac:dyDescent="0.25">
      <c r="C95" s="32"/>
    </row>
    <row r="96" spans="3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  <row r="106" spans="3:3" x14ac:dyDescent="0.25">
      <c r="C106" s="32"/>
    </row>
    <row r="107" spans="3:3" x14ac:dyDescent="0.25">
      <c r="C107" s="32"/>
    </row>
    <row r="108" spans="3:3" x14ac:dyDescent="0.25">
      <c r="C108" s="32"/>
    </row>
    <row r="109" spans="3:3" x14ac:dyDescent="0.25">
      <c r="C109" s="32"/>
    </row>
    <row r="110" spans="3:3" x14ac:dyDescent="0.25">
      <c r="C110" s="32"/>
    </row>
    <row r="111" spans="3:3" x14ac:dyDescent="0.25">
      <c r="C111" s="32"/>
    </row>
    <row r="112" spans="3:3" x14ac:dyDescent="0.25">
      <c r="C112" s="32"/>
    </row>
    <row r="113" spans="3:3" x14ac:dyDescent="0.25">
      <c r="C113" s="32"/>
    </row>
    <row r="114" spans="3:3" x14ac:dyDescent="0.25">
      <c r="C114" s="32"/>
    </row>
    <row r="115" spans="3:3" x14ac:dyDescent="0.25">
      <c r="C115" s="32"/>
    </row>
    <row r="116" spans="3:3" x14ac:dyDescent="0.25">
      <c r="C116" s="32"/>
    </row>
    <row r="117" spans="3:3" x14ac:dyDescent="0.25">
      <c r="C117" s="32"/>
    </row>
    <row r="118" spans="3:3" x14ac:dyDescent="0.25">
      <c r="C118" s="32"/>
    </row>
    <row r="119" spans="3:3" x14ac:dyDescent="0.25">
      <c r="C119" s="32"/>
    </row>
    <row r="120" spans="3:3" x14ac:dyDescent="0.25">
      <c r="C120" s="32"/>
    </row>
    <row r="121" spans="3:3" x14ac:dyDescent="0.25">
      <c r="C121" s="32"/>
    </row>
    <row r="122" spans="3:3" x14ac:dyDescent="0.25">
      <c r="C122" s="32"/>
    </row>
    <row r="123" spans="3:3" x14ac:dyDescent="0.25">
      <c r="C123" s="32"/>
    </row>
    <row r="124" spans="3:3" x14ac:dyDescent="0.25">
      <c r="C124" s="32"/>
    </row>
    <row r="125" spans="3:3" x14ac:dyDescent="0.25">
      <c r="C125" s="32"/>
    </row>
    <row r="126" spans="3:3" x14ac:dyDescent="0.25">
      <c r="C126" s="32"/>
    </row>
    <row r="127" spans="3:3" x14ac:dyDescent="0.25">
      <c r="C127" s="32"/>
    </row>
    <row r="128" spans="3:3" x14ac:dyDescent="0.25">
      <c r="C128" s="32"/>
    </row>
    <row r="129" spans="3:3" x14ac:dyDescent="0.25">
      <c r="C129" s="32"/>
    </row>
    <row r="130" spans="3:3" x14ac:dyDescent="0.25">
      <c r="C130" s="32"/>
    </row>
    <row r="131" spans="3:3" x14ac:dyDescent="0.25">
      <c r="C131" s="32"/>
    </row>
    <row r="132" spans="3:3" x14ac:dyDescent="0.25">
      <c r="C132" s="32"/>
    </row>
    <row r="133" spans="3:3" x14ac:dyDescent="0.25">
      <c r="C133" s="32"/>
    </row>
    <row r="134" spans="3:3" x14ac:dyDescent="0.25">
      <c r="C134" s="32"/>
    </row>
    <row r="135" spans="3:3" x14ac:dyDescent="0.25">
      <c r="C135" s="32"/>
    </row>
    <row r="136" spans="3:3" x14ac:dyDescent="0.25">
      <c r="C136" s="32"/>
    </row>
    <row r="137" spans="3:3" x14ac:dyDescent="0.25">
      <c r="C137" s="32"/>
    </row>
    <row r="138" spans="3:3" x14ac:dyDescent="0.25">
      <c r="C138" s="32"/>
    </row>
    <row r="139" spans="3:3" x14ac:dyDescent="0.25">
      <c r="C139" s="32"/>
    </row>
    <row r="140" spans="3:3" x14ac:dyDescent="0.25">
      <c r="C140" s="32"/>
    </row>
    <row r="141" spans="3:3" x14ac:dyDescent="0.25">
      <c r="C141" s="32"/>
    </row>
    <row r="142" spans="3:3" x14ac:dyDescent="0.25">
      <c r="C142" s="32"/>
    </row>
    <row r="143" spans="3:3" x14ac:dyDescent="0.25">
      <c r="C143" s="32"/>
    </row>
    <row r="144" spans="3:3" x14ac:dyDescent="0.25">
      <c r="C144" s="32"/>
    </row>
    <row r="145" spans="3:3" x14ac:dyDescent="0.25">
      <c r="C145" s="32"/>
    </row>
    <row r="146" spans="3:3" x14ac:dyDescent="0.25">
      <c r="C146" s="32"/>
    </row>
    <row r="147" spans="3:3" x14ac:dyDescent="0.25">
      <c r="C147" s="32"/>
    </row>
    <row r="148" spans="3:3" x14ac:dyDescent="0.25">
      <c r="C148" s="32"/>
    </row>
    <row r="149" spans="3:3" x14ac:dyDescent="0.25">
      <c r="C149" s="32"/>
    </row>
    <row r="150" spans="3:3" x14ac:dyDescent="0.25">
      <c r="C150" s="32"/>
    </row>
    <row r="151" spans="3:3" x14ac:dyDescent="0.25">
      <c r="C151" s="32"/>
    </row>
    <row r="152" spans="3:3" x14ac:dyDescent="0.25">
      <c r="C152" s="32"/>
    </row>
    <row r="153" spans="3:3" x14ac:dyDescent="0.25">
      <c r="C153" s="32"/>
    </row>
    <row r="154" spans="3:3" x14ac:dyDescent="0.25">
      <c r="C154" s="32"/>
    </row>
    <row r="155" spans="3:3" x14ac:dyDescent="0.25">
      <c r="C155" s="32"/>
    </row>
    <row r="156" spans="3:3" x14ac:dyDescent="0.25">
      <c r="C156" s="32"/>
    </row>
    <row r="157" spans="3:3" x14ac:dyDescent="0.25">
      <c r="C157" s="32"/>
    </row>
    <row r="158" spans="3:3" x14ac:dyDescent="0.25">
      <c r="C158" s="32"/>
    </row>
    <row r="159" spans="3:3" x14ac:dyDescent="0.25">
      <c r="C159" s="32"/>
    </row>
    <row r="160" spans="3:3" x14ac:dyDescent="0.25">
      <c r="C160" s="32"/>
    </row>
    <row r="161" spans="3:3" x14ac:dyDescent="0.25">
      <c r="C161" s="32"/>
    </row>
    <row r="162" spans="3:3" x14ac:dyDescent="0.25">
      <c r="C162" s="32"/>
    </row>
    <row r="163" spans="3:3" x14ac:dyDescent="0.25">
      <c r="C163" s="32"/>
    </row>
    <row r="164" spans="3:3" x14ac:dyDescent="0.25">
      <c r="C164" s="32"/>
    </row>
    <row r="165" spans="3:3" x14ac:dyDescent="0.25">
      <c r="C165" s="32"/>
    </row>
    <row r="166" spans="3:3" x14ac:dyDescent="0.25">
      <c r="C166" s="32"/>
    </row>
    <row r="167" spans="3:3" x14ac:dyDescent="0.25">
      <c r="C167" s="32"/>
    </row>
    <row r="168" spans="3:3" x14ac:dyDescent="0.25">
      <c r="C168" s="32"/>
    </row>
    <row r="169" spans="3:3" x14ac:dyDescent="0.25">
      <c r="C169" s="32"/>
    </row>
    <row r="170" spans="3:3" x14ac:dyDescent="0.25">
      <c r="C170" s="32"/>
    </row>
    <row r="171" spans="3:3" x14ac:dyDescent="0.25">
      <c r="C171" s="32"/>
    </row>
    <row r="172" spans="3:3" x14ac:dyDescent="0.25">
      <c r="C172" s="32"/>
    </row>
    <row r="173" spans="3:3" x14ac:dyDescent="0.25">
      <c r="C173" s="32"/>
    </row>
    <row r="174" spans="3:3" x14ac:dyDescent="0.25">
      <c r="C174" s="32"/>
    </row>
    <row r="175" spans="3:3" x14ac:dyDescent="0.25">
      <c r="C175" s="32"/>
    </row>
    <row r="176" spans="3:3" x14ac:dyDescent="0.25">
      <c r="C176" s="32"/>
    </row>
    <row r="177" spans="3:3" x14ac:dyDescent="0.25">
      <c r="C177" s="32"/>
    </row>
    <row r="178" spans="3:3" x14ac:dyDescent="0.25">
      <c r="C178" s="32"/>
    </row>
    <row r="179" spans="3:3" x14ac:dyDescent="0.25">
      <c r="C179" s="32"/>
    </row>
    <row r="180" spans="3:3" x14ac:dyDescent="0.25">
      <c r="C180" s="32"/>
    </row>
    <row r="181" spans="3:3" x14ac:dyDescent="0.25">
      <c r="C181" s="32"/>
    </row>
    <row r="182" spans="3:3" x14ac:dyDescent="0.25">
      <c r="C182" s="32"/>
    </row>
    <row r="183" spans="3:3" x14ac:dyDescent="0.25">
      <c r="C183" s="32"/>
    </row>
    <row r="184" spans="3:3" x14ac:dyDescent="0.25">
      <c r="C184" s="32"/>
    </row>
    <row r="185" spans="3:3" x14ac:dyDescent="0.25">
      <c r="C185" s="32"/>
    </row>
    <row r="186" spans="3:3" x14ac:dyDescent="0.25">
      <c r="C186" s="32"/>
    </row>
    <row r="187" spans="3:3" x14ac:dyDescent="0.25">
      <c r="C187" s="32"/>
    </row>
    <row r="188" spans="3:3" x14ac:dyDescent="0.25">
      <c r="C188" s="32"/>
    </row>
    <row r="189" spans="3:3" x14ac:dyDescent="0.25">
      <c r="C189" s="32"/>
    </row>
    <row r="190" spans="3:3" x14ac:dyDescent="0.25">
      <c r="C190" s="32"/>
    </row>
    <row r="191" spans="3:3" x14ac:dyDescent="0.25">
      <c r="C191" s="32"/>
    </row>
    <row r="192" spans="3:3" x14ac:dyDescent="0.25">
      <c r="C192" s="32"/>
    </row>
    <row r="193" spans="3:3" x14ac:dyDescent="0.25">
      <c r="C193" s="32"/>
    </row>
    <row r="194" spans="3:3" x14ac:dyDescent="0.25">
      <c r="C194" s="32"/>
    </row>
    <row r="195" spans="3:3" x14ac:dyDescent="0.25">
      <c r="C195" s="32"/>
    </row>
    <row r="196" spans="3:3" x14ac:dyDescent="0.25">
      <c r="C196" s="32"/>
    </row>
    <row r="197" spans="3:3" x14ac:dyDescent="0.25">
      <c r="C197" s="32"/>
    </row>
    <row r="198" spans="3:3" x14ac:dyDescent="0.25">
      <c r="C198" s="32"/>
    </row>
    <row r="199" spans="3:3" x14ac:dyDescent="0.25">
      <c r="C199" s="32"/>
    </row>
    <row r="200" spans="3:3" x14ac:dyDescent="0.25">
      <c r="C200" s="32"/>
    </row>
    <row r="201" spans="3:3" x14ac:dyDescent="0.25">
      <c r="C201" s="32"/>
    </row>
    <row r="202" spans="3:3" x14ac:dyDescent="0.25">
      <c r="C202" s="32"/>
    </row>
    <row r="203" spans="3:3" x14ac:dyDescent="0.25">
      <c r="C203" s="32"/>
    </row>
    <row r="204" spans="3:3" x14ac:dyDescent="0.25">
      <c r="C204" s="32"/>
    </row>
    <row r="205" spans="3:3" x14ac:dyDescent="0.25">
      <c r="C205" s="32"/>
    </row>
    <row r="206" spans="3:3" x14ac:dyDescent="0.25">
      <c r="C206" s="32"/>
    </row>
    <row r="207" spans="3:3" x14ac:dyDescent="0.25">
      <c r="C207" s="32"/>
    </row>
    <row r="208" spans="3:3" x14ac:dyDescent="0.25">
      <c r="C208" s="32"/>
    </row>
    <row r="209" spans="3:3" x14ac:dyDescent="0.25">
      <c r="C209" s="32"/>
    </row>
    <row r="210" spans="3:3" x14ac:dyDescent="0.25">
      <c r="C210" s="32"/>
    </row>
    <row r="211" spans="3:3" x14ac:dyDescent="0.25">
      <c r="C211" s="32"/>
    </row>
    <row r="212" spans="3:3" x14ac:dyDescent="0.25">
      <c r="C212" s="32"/>
    </row>
    <row r="213" spans="3:3" x14ac:dyDescent="0.25">
      <c r="C213" s="32"/>
    </row>
    <row r="214" spans="3:3" x14ac:dyDescent="0.25">
      <c r="C214" s="32"/>
    </row>
    <row r="215" spans="3:3" x14ac:dyDescent="0.25">
      <c r="C215" s="32"/>
    </row>
    <row r="216" spans="3:3" x14ac:dyDescent="0.25">
      <c r="C216" s="32"/>
    </row>
    <row r="217" spans="3:3" x14ac:dyDescent="0.25">
      <c r="C217" s="32"/>
    </row>
    <row r="218" spans="3:3" x14ac:dyDescent="0.25">
      <c r="C218" s="32"/>
    </row>
    <row r="219" spans="3:3" x14ac:dyDescent="0.25">
      <c r="C219" s="32"/>
    </row>
    <row r="220" spans="3:3" x14ac:dyDescent="0.25">
      <c r="C220" s="32"/>
    </row>
    <row r="221" spans="3:3" x14ac:dyDescent="0.25">
      <c r="C221" s="32"/>
    </row>
    <row r="222" spans="3:3" x14ac:dyDescent="0.25">
      <c r="C222" s="32"/>
    </row>
    <row r="223" spans="3:3" x14ac:dyDescent="0.25">
      <c r="C223" s="32"/>
    </row>
    <row r="224" spans="3:3" x14ac:dyDescent="0.25">
      <c r="C224" s="32"/>
    </row>
    <row r="225" spans="3:3" x14ac:dyDescent="0.25">
      <c r="C225" s="32"/>
    </row>
    <row r="226" spans="3:3" x14ac:dyDescent="0.25">
      <c r="C226" s="32"/>
    </row>
    <row r="227" spans="3:3" x14ac:dyDescent="0.25">
      <c r="C227" s="32"/>
    </row>
    <row r="228" spans="3:3" x14ac:dyDescent="0.25">
      <c r="C228" s="32"/>
    </row>
    <row r="229" spans="3:3" x14ac:dyDescent="0.25">
      <c r="C229" s="32"/>
    </row>
    <row r="230" spans="3:3" x14ac:dyDescent="0.25">
      <c r="C230" s="32"/>
    </row>
    <row r="231" spans="3:3" x14ac:dyDescent="0.25">
      <c r="C231" s="32"/>
    </row>
    <row r="232" spans="3:3" x14ac:dyDescent="0.25">
      <c r="C232" s="32"/>
    </row>
    <row r="233" spans="3:3" x14ac:dyDescent="0.25">
      <c r="C233" s="32"/>
    </row>
    <row r="234" spans="3:3" x14ac:dyDescent="0.25">
      <c r="C234" s="32"/>
    </row>
    <row r="235" spans="3:3" x14ac:dyDescent="0.25">
      <c r="C235" s="32"/>
    </row>
    <row r="236" spans="3:3" x14ac:dyDescent="0.25">
      <c r="C236" s="32"/>
    </row>
    <row r="237" spans="3:3" x14ac:dyDescent="0.25">
      <c r="C237" s="32"/>
    </row>
    <row r="238" spans="3:3" x14ac:dyDescent="0.25">
      <c r="C238" s="32"/>
    </row>
    <row r="239" spans="3:3" x14ac:dyDescent="0.25">
      <c r="C239" s="32"/>
    </row>
    <row r="240" spans="3:3" x14ac:dyDescent="0.25">
      <c r="C240" s="32"/>
    </row>
    <row r="241" spans="3:3" x14ac:dyDescent="0.25">
      <c r="C241" s="32"/>
    </row>
    <row r="242" spans="3:3" x14ac:dyDescent="0.25">
      <c r="C242" s="32"/>
    </row>
    <row r="243" spans="3:3" x14ac:dyDescent="0.25">
      <c r="C243" s="32"/>
    </row>
    <row r="244" spans="3:3" x14ac:dyDescent="0.25">
      <c r="C244" s="32"/>
    </row>
    <row r="245" spans="3:3" x14ac:dyDescent="0.25">
      <c r="C245" s="32"/>
    </row>
    <row r="246" spans="3:3" x14ac:dyDescent="0.25">
      <c r="C246" s="32"/>
    </row>
    <row r="247" spans="3:3" x14ac:dyDescent="0.25">
      <c r="C247" s="32"/>
    </row>
    <row r="248" spans="3:3" x14ac:dyDescent="0.25">
      <c r="C248" s="32"/>
    </row>
    <row r="249" spans="3:3" x14ac:dyDescent="0.25">
      <c r="C249" s="32"/>
    </row>
    <row r="250" spans="3:3" x14ac:dyDescent="0.25">
      <c r="C250" s="32"/>
    </row>
    <row r="251" spans="3:3" x14ac:dyDescent="0.25">
      <c r="C251" s="32"/>
    </row>
    <row r="252" spans="3:3" x14ac:dyDescent="0.25">
      <c r="C252" s="32"/>
    </row>
    <row r="253" spans="3:3" x14ac:dyDescent="0.25">
      <c r="C253" s="32"/>
    </row>
    <row r="254" spans="3:3" x14ac:dyDescent="0.25">
      <c r="C254" s="32"/>
    </row>
    <row r="255" spans="3:3" x14ac:dyDescent="0.25">
      <c r="C255" s="32"/>
    </row>
    <row r="256" spans="3:3" x14ac:dyDescent="0.25">
      <c r="C256" s="32"/>
    </row>
    <row r="257" spans="3:3" x14ac:dyDescent="0.25">
      <c r="C257" s="32"/>
    </row>
    <row r="258" spans="3:3" x14ac:dyDescent="0.25">
      <c r="C258" s="32"/>
    </row>
    <row r="259" spans="3:3" x14ac:dyDescent="0.25">
      <c r="C259" s="32"/>
    </row>
    <row r="260" spans="3:3" x14ac:dyDescent="0.25">
      <c r="C260" s="32"/>
    </row>
    <row r="261" spans="3:3" x14ac:dyDescent="0.25">
      <c r="C261" s="32"/>
    </row>
    <row r="262" spans="3:3" x14ac:dyDescent="0.25">
      <c r="C262" s="32"/>
    </row>
    <row r="263" spans="3:3" x14ac:dyDescent="0.25">
      <c r="C263" s="32"/>
    </row>
    <row r="264" spans="3:3" x14ac:dyDescent="0.25">
      <c r="C264" s="32"/>
    </row>
    <row r="265" spans="3:3" x14ac:dyDescent="0.25">
      <c r="C265" s="32"/>
    </row>
    <row r="266" spans="3:3" x14ac:dyDescent="0.25">
      <c r="C266" s="32"/>
    </row>
    <row r="267" spans="3:3" x14ac:dyDescent="0.25">
      <c r="C267" s="32"/>
    </row>
    <row r="268" spans="3:3" x14ac:dyDescent="0.25">
      <c r="C268" s="32"/>
    </row>
    <row r="269" spans="3:3" x14ac:dyDescent="0.25">
      <c r="C269" s="32"/>
    </row>
    <row r="270" spans="3:3" x14ac:dyDescent="0.25">
      <c r="C270" s="32"/>
    </row>
    <row r="271" spans="3:3" x14ac:dyDescent="0.25">
      <c r="C271" s="32"/>
    </row>
    <row r="272" spans="3:3" x14ac:dyDescent="0.25">
      <c r="C272" s="32"/>
    </row>
    <row r="273" spans="3:3" x14ac:dyDescent="0.25">
      <c r="C273" s="32"/>
    </row>
    <row r="274" spans="3:3" x14ac:dyDescent="0.25">
      <c r="C274" s="32"/>
    </row>
    <row r="275" spans="3:3" x14ac:dyDescent="0.25">
      <c r="C275" s="32"/>
    </row>
    <row r="276" spans="3:3" x14ac:dyDescent="0.25">
      <c r="C276" s="32"/>
    </row>
    <row r="277" spans="3:3" x14ac:dyDescent="0.25">
      <c r="C277" s="32"/>
    </row>
    <row r="278" spans="3:3" x14ac:dyDescent="0.25">
      <c r="C278" s="32"/>
    </row>
    <row r="279" spans="3:3" x14ac:dyDescent="0.25">
      <c r="C279" s="32"/>
    </row>
    <row r="280" spans="3:3" x14ac:dyDescent="0.25">
      <c r="C280" s="32"/>
    </row>
    <row r="281" spans="3:3" x14ac:dyDescent="0.25">
      <c r="C281" s="32"/>
    </row>
    <row r="282" spans="3:3" x14ac:dyDescent="0.25">
      <c r="C282" s="32"/>
    </row>
    <row r="283" spans="3:3" x14ac:dyDescent="0.25">
      <c r="C283" s="32"/>
    </row>
    <row r="284" spans="3:3" x14ac:dyDescent="0.25">
      <c r="C284" s="32"/>
    </row>
    <row r="285" spans="3:3" x14ac:dyDescent="0.25">
      <c r="C285" s="32"/>
    </row>
    <row r="286" spans="3:3" x14ac:dyDescent="0.25">
      <c r="C286" s="32"/>
    </row>
    <row r="287" spans="3:3" x14ac:dyDescent="0.25">
      <c r="C287" s="32"/>
    </row>
    <row r="288" spans="3:3" x14ac:dyDescent="0.25">
      <c r="C288" s="32"/>
    </row>
    <row r="289" spans="3:3" x14ac:dyDescent="0.25">
      <c r="C289" s="32"/>
    </row>
    <row r="290" spans="3:3" x14ac:dyDescent="0.25">
      <c r="C290" s="32"/>
    </row>
    <row r="291" spans="3:3" x14ac:dyDescent="0.25">
      <c r="C291" s="32"/>
    </row>
    <row r="292" spans="3:3" x14ac:dyDescent="0.25">
      <c r="C292" s="32"/>
    </row>
    <row r="293" spans="3:3" x14ac:dyDescent="0.25">
      <c r="C293" s="32"/>
    </row>
    <row r="294" spans="3:3" x14ac:dyDescent="0.25">
      <c r="C294" s="32"/>
    </row>
    <row r="295" spans="3:3" x14ac:dyDescent="0.25">
      <c r="C295" s="32"/>
    </row>
    <row r="296" spans="3:3" x14ac:dyDescent="0.25">
      <c r="C296" s="32"/>
    </row>
    <row r="297" spans="3:3" x14ac:dyDescent="0.25">
      <c r="C297" s="32"/>
    </row>
    <row r="298" spans="3:3" x14ac:dyDescent="0.25">
      <c r="C298" s="32"/>
    </row>
    <row r="299" spans="3:3" x14ac:dyDescent="0.25">
      <c r="C299" s="32"/>
    </row>
    <row r="300" spans="3:3" x14ac:dyDescent="0.25">
      <c r="C300" s="32"/>
    </row>
    <row r="301" spans="3:3" x14ac:dyDescent="0.25">
      <c r="C301" s="32"/>
    </row>
    <row r="302" spans="3:3" x14ac:dyDescent="0.25">
      <c r="C302" s="32"/>
    </row>
    <row r="303" spans="3:3" x14ac:dyDescent="0.25">
      <c r="C303" s="32"/>
    </row>
    <row r="304" spans="3:3" x14ac:dyDescent="0.25">
      <c r="C304" s="32"/>
    </row>
    <row r="305" spans="3:3" x14ac:dyDescent="0.25">
      <c r="C305" s="32"/>
    </row>
    <row r="306" spans="3:3" x14ac:dyDescent="0.25">
      <c r="C306" s="32"/>
    </row>
    <row r="307" spans="3:3" x14ac:dyDescent="0.25">
      <c r="C307" s="32"/>
    </row>
    <row r="308" spans="3:3" x14ac:dyDescent="0.25">
      <c r="C308" s="32"/>
    </row>
    <row r="309" spans="3:3" x14ac:dyDescent="0.25">
      <c r="C309" s="32"/>
    </row>
    <row r="310" spans="3:3" x14ac:dyDescent="0.25">
      <c r="C310" s="32"/>
    </row>
    <row r="311" spans="3:3" x14ac:dyDescent="0.25">
      <c r="C311" s="32"/>
    </row>
    <row r="312" spans="3:3" x14ac:dyDescent="0.25">
      <c r="C312" s="32"/>
    </row>
    <row r="313" spans="3:3" x14ac:dyDescent="0.25">
      <c r="C313" s="32"/>
    </row>
    <row r="314" spans="3:3" x14ac:dyDescent="0.25">
      <c r="C314" s="32"/>
    </row>
    <row r="315" spans="3:3" x14ac:dyDescent="0.25">
      <c r="C315" s="32"/>
    </row>
    <row r="316" spans="3:3" x14ac:dyDescent="0.25">
      <c r="C316" s="32"/>
    </row>
    <row r="317" spans="3:3" x14ac:dyDescent="0.25">
      <c r="C317" s="32"/>
    </row>
    <row r="318" spans="3:3" x14ac:dyDescent="0.25">
      <c r="C318" s="32"/>
    </row>
    <row r="319" spans="3:3" x14ac:dyDescent="0.25">
      <c r="C319" s="32"/>
    </row>
    <row r="320" spans="3:3" x14ac:dyDescent="0.25">
      <c r="C320" s="32"/>
    </row>
    <row r="321" spans="3:3" x14ac:dyDescent="0.25">
      <c r="C321" s="32"/>
    </row>
    <row r="322" spans="3:3" x14ac:dyDescent="0.25">
      <c r="C322" s="32"/>
    </row>
    <row r="323" spans="3:3" x14ac:dyDescent="0.25">
      <c r="C323" s="32"/>
    </row>
    <row r="324" spans="3:3" x14ac:dyDescent="0.25">
      <c r="C324" s="32"/>
    </row>
    <row r="325" spans="3:3" x14ac:dyDescent="0.25">
      <c r="C325" s="32"/>
    </row>
    <row r="326" spans="3:3" x14ac:dyDescent="0.25">
      <c r="C326" s="32"/>
    </row>
    <row r="327" spans="3:3" x14ac:dyDescent="0.25">
      <c r="C327" s="32"/>
    </row>
    <row r="328" spans="3:3" x14ac:dyDescent="0.25">
      <c r="C328" s="32"/>
    </row>
    <row r="329" spans="3:3" x14ac:dyDescent="0.25">
      <c r="C329" s="32"/>
    </row>
    <row r="330" spans="3:3" x14ac:dyDescent="0.25">
      <c r="C330" s="32"/>
    </row>
    <row r="331" spans="3:3" x14ac:dyDescent="0.25">
      <c r="C331" s="32"/>
    </row>
    <row r="332" spans="3:3" x14ac:dyDescent="0.25">
      <c r="C332" s="32"/>
    </row>
    <row r="333" spans="3:3" x14ac:dyDescent="0.25">
      <c r="C333" s="32"/>
    </row>
    <row r="334" spans="3:3" x14ac:dyDescent="0.25">
      <c r="C334" s="32"/>
    </row>
    <row r="335" spans="3:3" x14ac:dyDescent="0.25">
      <c r="C335" s="32"/>
    </row>
    <row r="336" spans="3:3" x14ac:dyDescent="0.25">
      <c r="C336" s="32"/>
    </row>
    <row r="337" spans="3:3" x14ac:dyDescent="0.25">
      <c r="C337" s="32"/>
    </row>
    <row r="338" spans="3:3" x14ac:dyDescent="0.25">
      <c r="C338" s="32"/>
    </row>
    <row r="339" spans="3:3" x14ac:dyDescent="0.25">
      <c r="C339" s="32"/>
    </row>
    <row r="340" spans="3:3" x14ac:dyDescent="0.25">
      <c r="C340" s="32"/>
    </row>
    <row r="341" spans="3:3" x14ac:dyDescent="0.25">
      <c r="C341" s="32"/>
    </row>
    <row r="342" spans="3:3" x14ac:dyDescent="0.25">
      <c r="C342" s="32"/>
    </row>
    <row r="343" spans="3:3" x14ac:dyDescent="0.25">
      <c r="C343" s="32"/>
    </row>
    <row r="344" spans="3:3" x14ac:dyDescent="0.25">
      <c r="C344" s="32"/>
    </row>
    <row r="345" spans="3:3" x14ac:dyDescent="0.25">
      <c r="C345" s="32"/>
    </row>
    <row r="346" spans="3:3" x14ac:dyDescent="0.25">
      <c r="C346" s="32"/>
    </row>
    <row r="347" spans="3:3" x14ac:dyDescent="0.25">
      <c r="C347" s="32"/>
    </row>
    <row r="348" spans="3:3" x14ac:dyDescent="0.25">
      <c r="C348" s="32"/>
    </row>
    <row r="349" spans="3:3" x14ac:dyDescent="0.25">
      <c r="C349" s="32"/>
    </row>
    <row r="350" spans="3:3" x14ac:dyDescent="0.25">
      <c r="C350" s="32"/>
    </row>
    <row r="351" spans="3:3" x14ac:dyDescent="0.25">
      <c r="C351" s="32"/>
    </row>
    <row r="352" spans="3:3" x14ac:dyDescent="0.25">
      <c r="C352" s="32"/>
    </row>
    <row r="353" spans="3:3" x14ac:dyDescent="0.25">
      <c r="C353" s="32"/>
    </row>
    <row r="354" spans="3:3" x14ac:dyDescent="0.25">
      <c r="C354" s="32"/>
    </row>
    <row r="355" spans="3:3" x14ac:dyDescent="0.25">
      <c r="C355" s="32"/>
    </row>
    <row r="356" spans="3:3" x14ac:dyDescent="0.25">
      <c r="C356" s="32"/>
    </row>
    <row r="357" spans="3:3" x14ac:dyDescent="0.25">
      <c r="C357" s="32"/>
    </row>
    <row r="358" spans="3:3" x14ac:dyDescent="0.25">
      <c r="C358" s="32"/>
    </row>
    <row r="359" spans="3:3" x14ac:dyDescent="0.25">
      <c r="C359" s="32"/>
    </row>
    <row r="360" spans="3:3" x14ac:dyDescent="0.25">
      <c r="C360" s="32"/>
    </row>
    <row r="361" spans="3:3" x14ac:dyDescent="0.25">
      <c r="C361" s="32"/>
    </row>
    <row r="362" spans="3:3" x14ac:dyDescent="0.25">
      <c r="C362" s="32"/>
    </row>
    <row r="363" spans="3:3" x14ac:dyDescent="0.25">
      <c r="C363" s="32"/>
    </row>
    <row r="364" spans="3:3" x14ac:dyDescent="0.25">
      <c r="C364" s="32"/>
    </row>
    <row r="365" spans="3:3" x14ac:dyDescent="0.25">
      <c r="C365" s="32"/>
    </row>
    <row r="366" spans="3:3" x14ac:dyDescent="0.25">
      <c r="C366" s="32"/>
    </row>
    <row r="367" spans="3:3" x14ac:dyDescent="0.25">
      <c r="C367" s="32"/>
    </row>
    <row r="368" spans="3:3" x14ac:dyDescent="0.25">
      <c r="C368" s="32"/>
    </row>
    <row r="369" spans="3:3" x14ac:dyDescent="0.25">
      <c r="C369" s="32"/>
    </row>
    <row r="370" spans="3:3" x14ac:dyDescent="0.25">
      <c r="C370" s="32"/>
    </row>
    <row r="371" spans="3:3" x14ac:dyDescent="0.25">
      <c r="C371" s="32"/>
    </row>
    <row r="372" spans="3:3" x14ac:dyDescent="0.25">
      <c r="C372" s="32"/>
    </row>
    <row r="373" spans="3:3" x14ac:dyDescent="0.25">
      <c r="C373" s="32"/>
    </row>
    <row r="374" spans="3:3" x14ac:dyDescent="0.25">
      <c r="C374" s="32"/>
    </row>
    <row r="375" spans="3:3" x14ac:dyDescent="0.25">
      <c r="C375" s="32"/>
    </row>
    <row r="376" spans="3:3" x14ac:dyDescent="0.25">
      <c r="C376" s="32"/>
    </row>
    <row r="377" spans="3:3" x14ac:dyDescent="0.25">
      <c r="C377" s="32"/>
    </row>
    <row r="378" spans="3:3" x14ac:dyDescent="0.25">
      <c r="C378" s="32"/>
    </row>
    <row r="379" spans="3:3" x14ac:dyDescent="0.25">
      <c r="C379" s="32"/>
    </row>
    <row r="380" spans="3:3" x14ac:dyDescent="0.25">
      <c r="C380" s="32"/>
    </row>
    <row r="381" spans="3:3" x14ac:dyDescent="0.25">
      <c r="C381" s="32"/>
    </row>
    <row r="382" spans="3:3" x14ac:dyDescent="0.25">
      <c r="C382" s="32"/>
    </row>
    <row r="383" spans="3:3" x14ac:dyDescent="0.25">
      <c r="C383" s="32"/>
    </row>
    <row r="384" spans="3:3" x14ac:dyDescent="0.25">
      <c r="C384" s="32"/>
    </row>
    <row r="385" spans="3:3" x14ac:dyDescent="0.25">
      <c r="C385" s="32"/>
    </row>
    <row r="386" spans="3:3" x14ac:dyDescent="0.25">
      <c r="C386" s="32"/>
    </row>
    <row r="387" spans="3:3" x14ac:dyDescent="0.25">
      <c r="C387" s="32"/>
    </row>
    <row r="388" spans="3:3" x14ac:dyDescent="0.25">
      <c r="C388" s="32"/>
    </row>
    <row r="389" spans="3:3" x14ac:dyDescent="0.25">
      <c r="C389" s="32"/>
    </row>
    <row r="390" spans="3:3" x14ac:dyDescent="0.25">
      <c r="C390" s="32"/>
    </row>
    <row r="391" spans="3:3" x14ac:dyDescent="0.25">
      <c r="C391" s="32"/>
    </row>
    <row r="392" spans="3:3" x14ac:dyDescent="0.25">
      <c r="C392" s="32"/>
    </row>
    <row r="393" spans="3:3" x14ac:dyDescent="0.25">
      <c r="C393" s="32"/>
    </row>
    <row r="394" spans="3:3" x14ac:dyDescent="0.25">
      <c r="C394" s="32"/>
    </row>
    <row r="395" spans="3:3" x14ac:dyDescent="0.25">
      <c r="C395" s="32"/>
    </row>
    <row r="396" spans="3:3" x14ac:dyDescent="0.25">
      <c r="C396" s="32"/>
    </row>
    <row r="397" spans="3:3" x14ac:dyDescent="0.25">
      <c r="C397" s="32"/>
    </row>
    <row r="398" spans="3:3" x14ac:dyDescent="0.25">
      <c r="C398" s="32"/>
    </row>
    <row r="399" spans="3:3" x14ac:dyDescent="0.25">
      <c r="C399" s="32"/>
    </row>
    <row r="400" spans="3:3" x14ac:dyDescent="0.25">
      <c r="C400" s="32"/>
    </row>
    <row r="401" spans="3:3" x14ac:dyDescent="0.25">
      <c r="C401" s="32"/>
    </row>
    <row r="402" spans="3:3" x14ac:dyDescent="0.25">
      <c r="C402" s="32"/>
    </row>
    <row r="403" spans="3:3" x14ac:dyDescent="0.25">
      <c r="C403" s="32"/>
    </row>
    <row r="404" spans="3:3" x14ac:dyDescent="0.25">
      <c r="C404" s="32"/>
    </row>
    <row r="405" spans="3:3" x14ac:dyDescent="0.25">
      <c r="C405" s="32"/>
    </row>
    <row r="406" spans="3:3" x14ac:dyDescent="0.25">
      <c r="C406" s="32"/>
    </row>
    <row r="407" spans="3:3" x14ac:dyDescent="0.25">
      <c r="C407" s="32"/>
    </row>
    <row r="408" spans="3:3" x14ac:dyDescent="0.25">
      <c r="C408" s="32"/>
    </row>
    <row r="409" spans="3:3" x14ac:dyDescent="0.25">
      <c r="C409" s="32"/>
    </row>
    <row r="410" spans="3:3" x14ac:dyDescent="0.25">
      <c r="C410" s="32"/>
    </row>
    <row r="411" spans="3:3" x14ac:dyDescent="0.25">
      <c r="C411" s="32"/>
    </row>
    <row r="412" spans="3:3" x14ac:dyDescent="0.25">
      <c r="C412" s="32"/>
    </row>
    <row r="413" spans="3:3" x14ac:dyDescent="0.25">
      <c r="C413" s="32"/>
    </row>
    <row r="414" spans="3:3" x14ac:dyDescent="0.25">
      <c r="C414" s="32"/>
    </row>
    <row r="415" spans="3:3" x14ac:dyDescent="0.25">
      <c r="C415" s="32"/>
    </row>
    <row r="416" spans="3:3" x14ac:dyDescent="0.25">
      <c r="C416" s="32"/>
    </row>
    <row r="417" spans="3:3" x14ac:dyDescent="0.25">
      <c r="C417" s="32"/>
    </row>
    <row r="418" spans="3:3" x14ac:dyDescent="0.25">
      <c r="C418" s="32"/>
    </row>
    <row r="419" spans="3:3" x14ac:dyDescent="0.25">
      <c r="C419" s="32"/>
    </row>
    <row r="420" spans="3:3" x14ac:dyDescent="0.25">
      <c r="C420" s="32"/>
    </row>
    <row r="421" spans="3:3" x14ac:dyDescent="0.25">
      <c r="C421" s="32"/>
    </row>
    <row r="422" spans="3:3" x14ac:dyDescent="0.25">
      <c r="C422" s="32"/>
    </row>
    <row r="423" spans="3:3" x14ac:dyDescent="0.25">
      <c r="C423" s="32"/>
    </row>
    <row r="424" spans="3:3" x14ac:dyDescent="0.25">
      <c r="C424" s="32"/>
    </row>
    <row r="425" spans="3:3" x14ac:dyDescent="0.25">
      <c r="C425" s="32"/>
    </row>
    <row r="426" spans="3:3" x14ac:dyDescent="0.25">
      <c r="C426" s="32"/>
    </row>
    <row r="427" spans="3:3" x14ac:dyDescent="0.25">
      <c r="C427" s="32"/>
    </row>
    <row r="428" spans="3:3" x14ac:dyDescent="0.25">
      <c r="C428" s="32"/>
    </row>
    <row r="429" spans="3:3" x14ac:dyDescent="0.25">
      <c r="C429" s="32"/>
    </row>
    <row r="430" spans="3:3" x14ac:dyDescent="0.25">
      <c r="C430" s="32"/>
    </row>
    <row r="431" spans="3:3" x14ac:dyDescent="0.25">
      <c r="C431" s="32"/>
    </row>
    <row r="432" spans="3:3" x14ac:dyDescent="0.25">
      <c r="C432" s="32"/>
    </row>
    <row r="433" spans="3:3" x14ac:dyDescent="0.25">
      <c r="C433" s="32"/>
    </row>
    <row r="434" spans="3:3" x14ac:dyDescent="0.25">
      <c r="C434" s="32"/>
    </row>
    <row r="435" spans="3:3" x14ac:dyDescent="0.25">
      <c r="C435" s="32"/>
    </row>
    <row r="436" spans="3:3" x14ac:dyDescent="0.25">
      <c r="C436" s="32"/>
    </row>
    <row r="437" spans="3:3" x14ac:dyDescent="0.25">
      <c r="C437" s="32"/>
    </row>
    <row r="438" spans="3:3" x14ac:dyDescent="0.25">
      <c r="C438" s="32"/>
    </row>
    <row r="439" spans="3:3" x14ac:dyDescent="0.25">
      <c r="C439" s="32"/>
    </row>
    <row r="440" spans="3:3" x14ac:dyDescent="0.25">
      <c r="C440" s="32"/>
    </row>
    <row r="441" spans="3:3" x14ac:dyDescent="0.25">
      <c r="C441" s="32"/>
    </row>
    <row r="442" spans="3:3" x14ac:dyDescent="0.25">
      <c r="C442" s="32"/>
    </row>
    <row r="443" spans="3:3" x14ac:dyDescent="0.25">
      <c r="C443" s="32"/>
    </row>
    <row r="444" spans="3:3" x14ac:dyDescent="0.25">
      <c r="C444" s="32"/>
    </row>
    <row r="445" spans="3:3" x14ac:dyDescent="0.25">
      <c r="C445" s="32"/>
    </row>
    <row r="446" spans="3:3" x14ac:dyDescent="0.25">
      <c r="C446" s="32"/>
    </row>
    <row r="447" spans="3:3" x14ac:dyDescent="0.25">
      <c r="C447" s="32"/>
    </row>
    <row r="448" spans="3:3" x14ac:dyDescent="0.25">
      <c r="C448" s="32"/>
    </row>
    <row r="449" spans="3:3" x14ac:dyDescent="0.25">
      <c r="C449" s="32"/>
    </row>
    <row r="450" spans="3:3" x14ac:dyDescent="0.25">
      <c r="C450" s="32"/>
    </row>
    <row r="451" spans="3:3" x14ac:dyDescent="0.25">
      <c r="C451" s="32"/>
    </row>
    <row r="452" spans="3:3" x14ac:dyDescent="0.25">
      <c r="C452" s="32"/>
    </row>
    <row r="453" spans="3:3" x14ac:dyDescent="0.25">
      <c r="C453" s="32"/>
    </row>
    <row r="454" spans="3:3" x14ac:dyDescent="0.25">
      <c r="C454" s="32"/>
    </row>
    <row r="455" spans="3:3" x14ac:dyDescent="0.25">
      <c r="C455" s="32"/>
    </row>
    <row r="456" spans="3:3" x14ac:dyDescent="0.25">
      <c r="C456" s="32"/>
    </row>
    <row r="457" spans="3:3" x14ac:dyDescent="0.25">
      <c r="C457" s="32"/>
    </row>
    <row r="458" spans="3:3" x14ac:dyDescent="0.25">
      <c r="C458" s="32"/>
    </row>
    <row r="459" spans="3:3" x14ac:dyDescent="0.25">
      <c r="C459" s="32"/>
    </row>
    <row r="460" spans="3:3" x14ac:dyDescent="0.25">
      <c r="C460" s="32"/>
    </row>
    <row r="461" spans="3:3" x14ac:dyDescent="0.25">
      <c r="C461" s="32"/>
    </row>
    <row r="462" spans="3:3" x14ac:dyDescent="0.25">
      <c r="C462" s="32"/>
    </row>
    <row r="463" spans="3:3" x14ac:dyDescent="0.25">
      <c r="C463" s="32"/>
    </row>
    <row r="464" spans="3:3" x14ac:dyDescent="0.25">
      <c r="C464" s="32"/>
    </row>
    <row r="465" spans="3:3" x14ac:dyDescent="0.25">
      <c r="C465" s="32"/>
    </row>
    <row r="466" spans="3:3" x14ac:dyDescent="0.25">
      <c r="C466" s="32"/>
    </row>
    <row r="467" spans="3:3" x14ac:dyDescent="0.25">
      <c r="C467" s="32"/>
    </row>
    <row r="468" spans="3:3" x14ac:dyDescent="0.25">
      <c r="C468" s="32"/>
    </row>
    <row r="469" spans="3:3" x14ac:dyDescent="0.25">
      <c r="C469" s="32"/>
    </row>
    <row r="470" spans="3:3" x14ac:dyDescent="0.25">
      <c r="C470" s="32"/>
    </row>
    <row r="471" spans="3:3" x14ac:dyDescent="0.25">
      <c r="C471" s="32"/>
    </row>
    <row r="472" spans="3:3" x14ac:dyDescent="0.25">
      <c r="C472" s="32"/>
    </row>
    <row r="473" spans="3:3" x14ac:dyDescent="0.25">
      <c r="C473" s="32"/>
    </row>
    <row r="474" spans="3:3" x14ac:dyDescent="0.25">
      <c r="C474" s="32"/>
    </row>
    <row r="475" spans="3:3" x14ac:dyDescent="0.25">
      <c r="C475" s="32"/>
    </row>
    <row r="476" spans="3:3" x14ac:dyDescent="0.25">
      <c r="C476" s="32"/>
    </row>
    <row r="477" spans="3:3" x14ac:dyDescent="0.25">
      <c r="C477" s="32"/>
    </row>
    <row r="478" spans="3:3" x14ac:dyDescent="0.25">
      <c r="C478" s="32"/>
    </row>
    <row r="479" spans="3:3" x14ac:dyDescent="0.25">
      <c r="C479" s="32"/>
    </row>
    <row r="480" spans="3:3" x14ac:dyDescent="0.25">
      <c r="C480" s="32"/>
    </row>
    <row r="481" spans="3:3" x14ac:dyDescent="0.25">
      <c r="C481" s="32"/>
    </row>
    <row r="482" spans="3:3" x14ac:dyDescent="0.25">
      <c r="C482" s="32"/>
    </row>
    <row r="483" spans="3:3" x14ac:dyDescent="0.25">
      <c r="C483" s="32"/>
    </row>
    <row r="484" spans="3:3" x14ac:dyDescent="0.25">
      <c r="C484" s="32"/>
    </row>
    <row r="485" spans="3:3" x14ac:dyDescent="0.25">
      <c r="C485" s="32"/>
    </row>
    <row r="486" spans="3:3" x14ac:dyDescent="0.25">
      <c r="C486" s="32"/>
    </row>
    <row r="487" spans="3:3" x14ac:dyDescent="0.25">
      <c r="C487" s="32"/>
    </row>
    <row r="488" spans="3:3" x14ac:dyDescent="0.25">
      <c r="C488" s="32"/>
    </row>
    <row r="489" spans="3:3" x14ac:dyDescent="0.25">
      <c r="C489" s="32"/>
    </row>
    <row r="490" spans="3:3" x14ac:dyDescent="0.25">
      <c r="C490" s="32"/>
    </row>
    <row r="491" spans="3:3" x14ac:dyDescent="0.25">
      <c r="C491" s="32"/>
    </row>
    <row r="492" spans="3:3" x14ac:dyDescent="0.25">
      <c r="C492" s="32"/>
    </row>
    <row r="493" spans="3:3" x14ac:dyDescent="0.25">
      <c r="C493" s="32"/>
    </row>
    <row r="494" spans="3:3" x14ac:dyDescent="0.25">
      <c r="C494" s="32"/>
    </row>
    <row r="495" spans="3:3" x14ac:dyDescent="0.25">
      <c r="C495" s="32"/>
    </row>
    <row r="496" spans="3:3" x14ac:dyDescent="0.25">
      <c r="C496" s="32"/>
    </row>
    <row r="497" spans="3:3" x14ac:dyDescent="0.25">
      <c r="C497" s="32"/>
    </row>
    <row r="498" spans="3:3" x14ac:dyDescent="0.25">
      <c r="C498" s="32"/>
    </row>
    <row r="499" spans="3:3" x14ac:dyDescent="0.25">
      <c r="C499" s="32"/>
    </row>
    <row r="500" spans="3:3" x14ac:dyDescent="0.25">
      <c r="C500" s="32"/>
    </row>
    <row r="501" spans="3:3" x14ac:dyDescent="0.25">
      <c r="C501" s="32"/>
    </row>
    <row r="502" spans="3:3" x14ac:dyDescent="0.25">
      <c r="C502" s="32"/>
    </row>
    <row r="503" spans="3:3" x14ac:dyDescent="0.25">
      <c r="C503" s="32"/>
    </row>
    <row r="504" spans="3:3" x14ac:dyDescent="0.25">
      <c r="C504" s="32"/>
    </row>
    <row r="505" spans="3:3" x14ac:dyDescent="0.25">
      <c r="C505" s="32"/>
    </row>
  </sheetData>
  <mergeCells count="11">
    <mergeCell ref="A18:A20"/>
    <mergeCell ref="A21:A23"/>
    <mergeCell ref="A24:A26"/>
    <mergeCell ref="A27:A29"/>
    <mergeCell ref="A30:A32"/>
    <mergeCell ref="A15:A17"/>
    <mergeCell ref="A1:J1"/>
    <mergeCell ref="A3:A5"/>
    <mergeCell ref="A6:A8"/>
    <mergeCell ref="A9:A11"/>
    <mergeCell ref="A12:A14"/>
  </mergeCells>
  <conditionalFormatting sqref="B3:J500">
    <cfRule type="expression" dxfId="6" priority="2">
      <formula>$C3="x"</formula>
    </cfRule>
  </conditionalFormatting>
  <conditionalFormatting sqref="A3:A500">
    <cfRule type="expression" dxfId="5" priority="1">
      <formula>(ISBLANK(A3)=FALSE)</formula>
    </cfRule>
  </conditionalFormatting>
  <pageMargins left="0.7" right="0.7" top="0.75" bottom="0.75" header="0.3" footer="0.3"/>
  <pageSetup paperSize="9" firstPageNumber="21474836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35A8-82AA-4FCD-96D2-5748676C236F}">
  <dimension ref="A1:C8"/>
  <sheetViews>
    <sheetView zoomScale="145" zoomScaleNormal="145" workbookViewId="0">
      <selection activeCell="A9" sqref="A9"/>
    </sheetView>
  </sheetViews>
  <sheetFormatPr baseColWidth="10" defaultRowHeight="15" x14ac:dyDescent="0.25"/>
  <cols>
    <col min="1" max="1" width="29.140625" customWidth="1"/>
    <col min="2" max="2" width="13.7109375" customWidth="1"/>
    <col min="3" max="3" width="13.5703125" customWidth="1"/>
    <col min="4" max="4" width="8.7109375" customWidth="1"/>
    <col min="5" max="5" width="29.7109375" customWidth="1"/>
    <col min="6" max="6" width="17.85546875" customWidth="1"/>
    <col min="7" max="7" width="17.28515625" customWidth="1"/>
    <col min="8" max="8" width="15.7109375" bestFit="1" customWidth="1"/>
  </cols>
  <sheetData>
    <row r="1" spans="1:3" ht="32.25" thickBot="1" x14ac:dyDescent="0.3">
      <c r="A1" s="110" t="s">
        <v>32</v>
      </c>
      <c r="B1" s="111"/>
      <c r="C1" s="111"/>
    </row>
    <row r="2" spans="1:3" ht="16.5" thickBot="1" x14ac:dyDescent="0.3">
      <c r="A2" s="59"/>
      <c r="B2" s="57" t="s">
        <v>33</v>
      </c>
      <c r="C2" s="57" t="s">
        <v>34</v>
      </c>
    </row>
    <row r="3" spans="1:3" ht="15.75" x14ac:dyDescent="0.25">
      <c r="A3" s="60" t="s">
        <v>26</v>
      </c>
      <c r="B3" s="63">
        <v>0</v>
      </c>
      <c r="C3" s="64">
        <f>B3*1.2</f>
        <v>0</v>
      </c>
    </row>
    <row r="4" spans="1:3" ht="15.75" x14ac:dyDescent="0.25">
      <c r="A4" s="61" t="s">
        <v>35</v>
      </c>
      <c r="B4" s="65">
        <v>0</v>
      </c>
      <c r="C4" s="66">
        <f t="shared" ref="C4:C5" si="0">B4*1.2</f>
        <v>0</v>
      </c>
    </row>
    <row r="5" spans="1:3" ht="16.5" thickBot="1" x14ac:dyDescent="0.3">
      <c r="A5" s="62" t="s">
        <v>27</v>
      </c>
      <c r="B5" s="67">
        <v>0</v>
      </c>
      <c r="C5" s="68">
        <f t="shared" si="0"/>
        <v>0</v>
      </c>
    </row>
    <row r="6" spans="1:3" ht="16.5" thickBot="1" x14ac:dyDescent="0.3">
      <c r="A6" s="81" t="s">
        <v>28</v>
      </c>
      <c r="B6" s="82">
        <f>B3+B4-B5</f>
        <v>0</v>
      </c>
      <c r="C6" s="83">
        <f>B6*1.2</f>
        <v>0</v>
      </c>
    </row>
    <row r="8" spans="1:3" x14ac:dyDescent="0.25">
      <c r="A8" s="58" t="s">
        <v>36</v>
      </c>
    </row>
  </sheetData>
  <mergeCells count="1">
    <mergeCell ref="A1:C1"/>
  </mergeCells>
  <conditionalFormatting sqref="B3:C5">
    <cfRule type="expression" dxfId="4" priority="5">
      <formula>$C3="x"</formula>
    </cfRule>
  </conditionalFormatting>
  <conditionalFormatting sqref="B6">
    <cfRule type="expression" dxfId="3" priority="4">
      <formula>$C6="x"</formula>
    </cfRule>
  </conditionalFormatting>
  <conditionalFormatting sqref="C6">
    <cfRule type="expression" dxfId="2" priority="3">
      <formula>$C6="x"</formula>
    </cfRule>
  </conditionalFormatting>
  <pageMargins left="0.7" right="0.7" top="0.75" bottom="0.75" header="0.3" footer="0.3"/>
  <pageSetup paperSize="9" firstPageNumber="42949672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="115" zoomScaleNormal="115" workbookViewId="0">
      <selection activeCell="I4" sqref="I4"/>
    </sheetView>
  </sheetViews>
  <sheetFormatPr baseColWidth="10" defaultColWidth="9.140625" defaultRowHeight="15" x14ac:dyDescent="0.25"/>
  <cols>
    <col min="1" max="1" width="4.85546875" style="33" customWidth="1"/>
    <col min="2" max="2" width="22.140625" style="33" customWidth="1"/>
    <col min="3" max="3" width="8.28515625" style="33" customWidth="1"/>
    <col min="4" max="4" width="15.28515625" style="33" customWidth="1"/>
    <col min="5" max="6" width="11.28515625" style="33" customWidth="1"/>
    <col min="7" max="7" width="11" style="33" customWidth="1"/>
    <col min="8" max="8" width="12.28515625" style="33" customWidth="1"/>
    <col min="9" max="16384" width="9.140625" style="33"/>
  </cols>
  <sheetData>
    <row r="1" spans="1:8" ht="33" customHeight="1" thickBot="1" x14ac:dyDescent="0.55000000000000004">
      <c r="A1" s="115" t="s">
        <v>11</v>
      </c>
      <c r="B1" s="116"/>
      <c r="C1" s="116"/>
      <c r="D1" s="116"/>
      <c r="E1" s="116"/>
      <c r="F1" s="116"/>
      <c r="G1" s="116"/>
      <c r="H1" s="117"/>
    </row>
    <row r="2" spans="1:8" ht="60.75" customHeight="1" thickBot="1" x14ac:dyDescent="0.3">
      <c r="A2" s="73" t="s">
        <v>12</v>
      </c>
      <c r="B2" s="73" t="s">
        <v>13</v>
      </c>
      <c r="C2" s="73" t="s">
        <v>14</v>
      </c>
      <c r="D2" s="73" t="s">
        <v>15</v>
      </c>
      <c r="E2" s="73" t="s">
        <v>16</v>
      </c>
      <c r="F2" s="73" t="s">
        <v>17</v>
      </c>
      <c r="G2" s="73" t="s">
        <v>18</v>
      </c>
      <c r="H2" s="74" t="s">
        <v>19</v>
      </c>
    </row>
    <row r="3" spans="1:8" ht="21" customHeight="1" x14ac:dyDescent="0.25">
      <c r="A3" s="118">
        <v>1</v>
      </c>
      <c r="B3" s="119"/>
      <c r="C3" s="119"/>
      <c r="D3" s="120"/>
      <c r="E3" s="121">
        <v>0</v>
      </c>
      <c r="F3" s="121">
        <v>0</v>
      </c>
      <c r="G3" s="122">
        <f>E3*C3</f>
        <v>0</v>
      </c>
      <c r="H3" s="123">
        <f>C3*F3</f>
        <v>0</v>
      </c>
    </row>
    <row r="4" spans="1:8" ht="21" customHeight="1" x14ac:dyDescent="0.25">
      <c r="A4" s="124">
        <v>2</v>
      </c>
      <c r="B4" s="125"/>
      <c r="C4" s="125"/>
      <c r="D4" s="126"/>
      <c r="E4" s="127">
        <v>0</v>
      </c>
      <c r="F4" s="127">
        <v>0</v>
      </c>
      <c r="G4" s="128">
        <f t="shared" ref="G4:G5" si="0">C4*E4</f>
        <v>0</v>
      </c>
      <c r="H4" s="129">
        <f t="shared" ref="H4:H5" si="1">C4*F4</f>
        <v>0</v>
      </c>
    </row>
    <row r="5" spans="1:8" ht="21" customHeight="1" x14ac:dyDescent="0.25">
      <c r="A5" s="124">
        <v>3</v>
      </c>
      <c r="B5" s="125"/>
      <c r="C5" s="125"/>
      <c r="D5" s="126"/>
      <c r="E5" s="127">
        <v>0</v>
      </c>
      <c r="F5" s="127">
        <v>0</v>
      </c>
      <c r="G5" s="128">
        <f t="shared" si="0"/>
        <v>0</v>
      </c>
      <c r="H5" s="129">
        <f t="shared" si="1"/>
        <v>0</v>
      </c>
    </row>
    <row r="6" spans="1:8" ht="21" customHeight="1" x14ac:dyDescent="0.25">
      <c r="A6" s="124">
        <v>3</v>
      </c>
      <c r="B6" s="125"/>
      <c r="C6" s="125"/>
      <c r="D6" s="126"/>
      <c r="E6" s="127">
        <v>0</v>
      </c>
      <c r="F6" s="127">
        <v>0</v>
      </c>
      <c r="G6" s="128">
        <f t="shared" ref="G6:G31" si="2">C6*E6</f>
        <v>0</v>
      </c>
      <c r="H6" s="129">
        <f t="shared" ref="H6:H31" si="3">C6*F6</f>
        <v>0</v>
      </c>
    </row>
    <row r="7" spans="1:8" ht="21" customHeight="1" x14ac:dyDescent="0.25">
      <c r="A7" s="124">
        <v>3</v>
      </c>
      <c r="B7" s="125"/>
      <c r="C7" s="125"/>
      <c r="D7" s="126"/>
      <c r="E7" s="127">
        <v>0</v>
      </c>
      <c r="F7" s="127">
        <v>0</v>
      </c>
      <c r="G7" s="128">
        <f t="shared" si="2"/>
        <v>0</v>
      </c>
      <c r="H7" s="129">
        <f t="shared" si="3"/>
        <v>0</v>
      </c>
    </row>
    <row r="8" spans="1:8" ht="21" customHeight="1" x14ac:dyDescent="0.25">
      <c r="A8" s="124">
        <v>3</v>
      </c>
      <c r="B8" s="125"/>
      <c r="C8" s="125"/>
      <c r="D8" s="126"/>
      <c r="E8" s="127">
        <v>0</v>
      </c>
      <c r="F8" s="127">
        <v>0</v>
      </c>
      <c r="G8" s="128">
        <f t="shared" si="2"/>
        <v>0</v>
      </c>
      <c r="H8" s="129">
        <f t="shared" si="3"/>
        <v>0</v>
      </c>
    </row>
    <row r="9" spans="1:8" ht="21" customHeight="1" x14ac:dyDescent="0.25">
      <c r="A9" s="124">
        <v>3</v>
      </c>
      <c r="B9" s="125"/>
      <c r="C9" s="125"/>
      <c r="D9" s="126"/>
      <c r="E9" s="127">
        <v>0</v>
      </c>
      <c r="F9" s="127">
        <v>0</v>
      </c>
      <c r="G9" s="128">
        <f t="shared" si="2"/>
        <v>0</v>
      </c>
      <c r="H9" s="129">
        <f t="shared" si="3"/>
        <v>0</v>
      </c>
    </row>
    <row r="10" spans="1:8" ht="21" customHeight="1" x14ac:dyDescent="0.25">
      <c r="A10" s="124">
        <v>3</v>
      </c>
      <c r="B10" s="125"/>
      <c r="C10" s="125"/>
      <c r="D10" s="126"/>
      <c r="E10" s="127">
        <v>0</v>
      </c>
      <c r="F10" s="127">
        <v>0</v>
      </c>
      <c r="G10" s="128">
        <f t="shared" si="2"/>
        <v>0</v>
      </c>
      <c r="H10" s="129">
        <f t="shared" si="3"/>
        <v>0</v>
      </c>
    </row>
    <row r="11" spans="1:8" ht="21" customHeight="1" x14ac:dyDescent="0.25">
      <c r="A11" s="124">
        <v>3</v>
      </c>
      <c r="B11" s="125"/>
      <c r="C11" s="125"/>
      <c r="D11" s="126"/>
      <c r="E11" s="127">
        <v>0</v>
      </c>
      <c r="F11" s="127">
        <v>0</v>
      </c>
      <c r="G11" s="128">
        <f t="shared" si="2"/>
        <v>0</v>
      </c>
      <c r="H11" s="129">
        <f t="shared" si="3"/>
        <v>0</v>
      </c>
    </row>
    <row r="12" spans="1:8" ht="21" customHeight="1" x14ac:dyDescent="0.25">
      <c r="A12" s="124">
        <v>3</v>
      </c>
      <c r="B12" s="125"/>
      <c r="C12" s="125"/>
      <c r="D12" s="126"/>
      <c r="E12" s="127">
        <v>0</v>
      </c>
      <c r="F12" s="127">
        <v>0</v>
      </c>
      <c r="G12" s="128">
        <f t="shared" si="2"/>
        <v>0</v>
      </c>
      <c r="H12" s="129">
        <f t="shared" si="3"/>
        <v>0</v>
      </c>
    </row>
    <row r="13" spans="1:8" ht="21" customHeight="1" x14ac:dyDescent="0.25">
      <c r="A13" s="124">
        <v>3</v>
      </c>
      <c r="B13" s="125"/>
      <c r="C13" s="125"/>
      <c r="D13" s="126"/>
      <c r="E13" s="127">
        <v>0</v>
      </c>
      <c r="F13" s="127">
        <v>0</v>
      </c>
      <c r="G13" s="128">
        <f t="shared" si="2"/>
        <v>0</v>
      </c>
      <c r="H13" s="129">
        <f t="shared" si="3"/>
        <v>0</v>
      </c>
    </row>
    <row r="14" spans="1:8" ht="21" customHeight="1" x14ac:dyDescent="0.25">
      <c r="A14" s="124">
        <v>3</v>
      </c>
      <c r="B14" s="125"/>
      <c r="C14" s="125"/>
      <c r="D14" s="126"/>
      <c r="E14" s="127">
        <v>0</v>
      </c>
      <c r="F14" s="127">
        <v>0</v>
      </c>
      <c r="G14" s="128">
        <f t="shared" si="2"/>
        <v>0</v>
      </c>
      <c r="H14" s="129">
        <f t="shared" si="3"/>
        <v>0</v>
      </c>
    </row>
    <row r="15" spans="1:8" ht="21" customHeight="1" x14ac:dyDescent="0.25">
      <c r="A15" s="124">
        <v>3</v>
      </c>
      <c r="B15" s="125"/>
      <c r="C15" s="125"/>
      <c r="D15" s="126"/>
      <c r="E15" s="127">
        <v>0</v>
      </c>
      <c r="F15" s="127">
        <v>0</v>
      </c>
      <c r="G15" s="128">
        <f t="shared" si="2"/>
        <v>0</v>
      </c>
      <c r="H15" s="129">
        <f t="shared" si="3"/>
        <v>0</v>
      </c>
    </row>
    <row r="16" spans="1:8" ht="21" customHeight="1" x14ac:dyDescent="0.25">
      <c r="A16" s="124">
        <v>3</v>
      </c>
      <c r="B16" s="125"/>
      <c r="C16" s="125"/>
      <c r="D16" s="126"/>
      <c r="E16" s="127">
        <v>0</v>
      </c>
      <c r="F16" s="127">
        <v>0</v>
      </c>
      <c r="G16" s="128">
        <f t="shared" si="2"/>
        <v>0</v>
      </c>
      <c r="H16" s="129">
        <f t="shared" si="3"/>
        <v>0</v>
      </c>
    </row>
    <row r="17" spans="1:8" ht="21" customHeight="1" x14ac:dyDescent="0.25">
      <c r="A17" s="124">
        <v>3</v>
      </c>
      <c r="B17" s="125"/>
      <c r="C17" s="125"/>
      <c r="D17" s="126"/>
      <c r="E17" s="127">
        <v>0</v>
      </c>
      <c r="F17" s="127">
        <v>0</v>
      </c>
      <c r="G17" s="128">
        <f t="shared" si="2"/>
        <v>0</v>
      </c>
      <c r="H17" s="129">
        <f t="shared" si="3"/>
        <v>0</v>
      </c>
    </row>
    <row r="18" spans="1:8" ht="21" customHeight="1" x14ac:dyDescent="0.25">
      <c r="A18" s="124">
        <v>3</v>
      </c>
      <c r="B18" s="125"/>
      <c r="C18" s="125"/>
      <c r="D18" s="126"/>
      <c r="E18" s="127">
        <v>0</v>
      </c>
      <c r="F18" s="127">
        <v>0</v>
      </c>
      <c r="G18" s="128">
        <f t="shared" si="2"/>
        <v>0</v>
      </c>
      <c r="H18" s="129">
        <f t="shared" si="3"/>
        <v>0</v>
      </c>
    </row>
    <row r="19" spans="1:8" ht="21" customHeight="1" x14ac:dyDescent="0.25">
      <c r="A19" s="124">
        <v>3</v>
      </c>
      <c r="B19" s="125"/>
      <c r="C19" s="125"/>
      <c r="D19" s="126"/>
      <c r="E19" s="127">
        <v>0</v>
      </c>
      <c r="F19" s="127">
        <v>0</v>
      </c>
      <c r="G19" s="128">
        <f t="shared" si="2"/>
        <v>0</v>
      </c>
      <c r="H19" s="129">
        <f t="shared" si="3"/>
        <v>0</v>
      </c>
    </row>
    <row r="20" spans="1:8" ht="21" customHeight="1" x14ac:dyDescent="0.25">
      <c r="A20" s="124">
        <v>3</v>
      </c>
      <c r="B20" s="125"/>
      <c r="C20" s="125"/>
      <c r="D20" s="126"/>
      <c r="E20" s="127">
        <v>0</v>
      </c>
      <c r="F20" s="127">
        <v>0</v>
      </c>
      <c r="G20" s="128">
        <f t="shared" si="2"/>
        <v>0</v>
      </c>
      <c r="H20" s="129">
        <f t="shared" si="3"/>
        <v>0</v>
      </c>
    </row>
    <row r="21" spans="1:8" ht="21" customHeight="1" x14ac:dyDescent="0.25">
      <c r="A21" s="124">
        <v>3</v>
      </c>
      <c r="B21" s="125"/>
      <c r="C21" s="125"/>
      <c r="D21" s="126"/>
      <c r="E21" s="127">
        <v>0</v>
      </c>
      <c r="F21" s="127">
        <v>0</v>
      </c>
      <c r="G21" s="128">
        <f t="shared" si="2"/>
        <v>0</v>
      </c>
      <c r="H21" s="129">
        <f t="shared" si="3"/>
        <v>0</v>
      </c>
    </row>
    <row r="22" spans="1:8" ht="21" customHeight="1" x14ac:dyDescent="0.25">
      <c r="A22" s="124">
        <v>3</v>
      </c>
      <c r="B22" s="125"/>
      <c r="C22" s="125"/>
      <c r="D22" s="126"/>
      <c r="E22" s="127">
        <v>0</v>
      </c>
      <c r="F22" s="127">
        <v>0</v>
      </c>
      <c r="G22" s="128">
        <f t="shared" si="2"/>
        <v>0</v>
      </c>
      <c r="H22" s="129">
        <f t="shared" si="3"/>
        <v>0</v>
      </c>
    </row>
    <row r="23" spans="1:8" ht="21" customHeight="1" x14ac:dyDescent="0.25">
      <c r="A23" s="124">
        <v>3</v>
      </c>
      <c r="B23" s="125"/>
      <c r="C23" s="125"/>
      <c r="D23" s="126"/>
      <c r="E23" s="127">
        <v>0</v>
      </c>
      <c r="F23" s="127">
        <v>0</v>
      </c>
      <c r="G23" s="128">
        <f t="shared" si="2"/>
        <v>0</v>
      </c>
      <c r="H23" s="129">
        <f t="shared" si="3"/>
        <v>0</v>
      </c>
    </row>
    <row r="24" spans="1:8" ht="21" customHeight="1" x14ac:dyDescent="0.25">
      <c r="A24" s="124">
        <v>3</v>
      </c>
      <c r="B24" s="125"/>
      <c r="C24" s="125"/>
      <c r="D24" s="126"/>
      <c r="E24" s="127">
        <v>0</v>
      </c>
      <c r="F24" s="127">
        <v>0</v>
      </c>
      <c r="G24" s="128">
        <f t="shared" si="2"/>
        <v>0</v>
      </c>
      <c r="H24" s="129">
        <f t="shared" si="3"/>
        <v>0</v>
      </c>
    </row>
    <row r="25" spans="1:8" ht="21" customHeight="1" x14ac:dyDescent="0.25">
      <c r="A25" s="124">
        <v>3</v>
      </c>
      <c r="B25" s="125"/>
      <c r="C25" s="125"/>
      <c r="D25" s="126"/>
      <c r="E25" s="127">
        <v>0</v>
      </c>
      <c r="F25" s="127">
        <v>0</v>
      </c>
      <c r="G25" s="128">
        <f t="shared" si="2"/>
        <v>0</v>
      </c>
      <c r="H25" s="129">
        <f t="shared" si="3"/>
        <v>0</v>
      </c>
    </row>
    <row r="26" spans="1:8" ht="21" customHeight="1" x14ac:dyDescent="0.25">
      <c r="A26" s="124">
        <v>3</v>
      </c>
      <c r="B26" s="125"/>
      <c r="C26" s="125"/>
      <c r="D26" s="126"/>
      <c r="E26" s="127">
        <v>0</v>
      </c>
      <c r="F26" s="127">
        <v>0</v>
      </c>
      <c r="G26" s="128">
        <f t="shared" si="2"/>
        <v>0</v>
      </c>
      <c r="H26" s="129">
        <f t="shared" si="3"/>
        <v>0</v>
      </c>
    </row>
    <row r="27" spans="1:8" ht="21" customHeight="1" x14ac:dyDescent="0.25">
      <c r="A27" s="124">
        <v>3</v>
      </c>
      <c r="B27" s="125"/>
      <c r="C27" s="125"/>
      <c r="D27" s="126"/>
      <c r="E27" s="127">
        <v>0</v>
      </c>
      <c r="F27" s="127">
        <v>0</v>
      </c>
      <c r="G27" s="128">
        <f t="shared" si="2"/>
        <v>0</v>
      </c>
      <c r="H27" s="129">
        <f t="shared" si="3"/>
        <v>0</v>
      </c>
    </row>
    <row r="28" spans="1:8" ht="21" customHeight="1" x14ac:dyDescent="0.25">
      <c r="A28" s="124">
        <v>3</v>
      </c>
      <c r="B28" s="125"/>
      <c r="C28" s="125"/>
      <c r="D28" s="126"/>
      <c r="E28" s="127">
        <v>0</v>
      </c>
      <c r="F28" s="127">
        <v>0</v>
      </c>
      <c r="G28" s="128">
        <f t="shared" si="2"/>
        <v>0</v>
      </c>
      <c r="H28" s="129">
        <f t="shared" si="3"/>
        <v>0</v>
      </c>
    </row>
    <row r="29" spans="1:8" ht="21" customHeight="1" x14ac:dyDescent="0.25">
      <c r="A29" s="124">
        <v>3</v>
      </c>
      <c r="B29" s="125"/>
      <c r="C29" s="125"/>
      <c r="D29" s="126"/>
      <c r="E29" s="127">
        <v>0</v>
      </c>
      <c r="F29" s="127">
        <v>0</v>
      </c>
      <c r="G29" s="128">
        <f t="shared" si="2"/>
        <v>0</v>
      </c>
      <c r="H29" s="129">
        <f t="shared" si="3"/>
        <v>0</v>
      </c>
    </row>
    <row r="30" spans="1:8" ht="21" customHeight="1" x14ac:dyDescent="0.25">
      <c r="A30" s="124">
        <v>3</v>
      </c>
      <c r="B30" s="125"/>
      <c r="C30" s="125"/>
      <c r="D30" s="126"/>
      <c r="E30" s="127">
        <v>0</v>
      </c>
      <c r="F30" s="127">
        <v>0</v>
      </c>
      <c r="G30" s="128">
        <f t="shared" si="2"/>
        <v>0</v>
      </c>
      <c r="H30" s="129">
        <f t="shared" si="3"/>
        <v>0</v>
      </c>
    </row>
    <row r="31" spans="1:8" ht="21" customHeight="1" thickBot="1" x14ac:dyDescent="0.3">
      <c r="A31" s="130">
        <v>3</v>
      </c>
      <c r="B31" s="131"/>
      <c r="C31" s="131"/>
      <c r="D31" s="132"/>
      <c r="E31" s="133">
        <v>0</v>
      </c>
      <c r="F31" s="133">
        <v>0</v>
      </c>
      <c r="G31" s="134">
        <f t="shared" si="2"/>
        <v>0</v>
      </c>
      <c r="H31" s="135">
        <f t="shared" si="3"/>
        <v>0</v>
      </c>
    </row>
    <row r="32" spans="1:8" ht="21.75" customHeight="1" thickBot="1" x14ac:dyDescent="0.3">
      <c r="A32" s="75"/>
      <c r="B32" s="76"/>
      <c r="C32" s="76"/>
      <c r="D32" s="77"/>
      <c r="E32" s="78"/>
      <c r="F32" s="79" t="s">
        <v>10</v>
      </c>
      <c r="G32" s="80">
        <f>SUM(G3:G31)</f>
        <v>0</v>
      </c>
      <c r="H32" s="80">
        <f>SUM(H3:H31)</f>
        <v>0</v>
      </c>
    </row>
  </sheetData>
  <mergeCells count="1">
    <mergeCell ref="A1:H1"/>
  </mergeCells>
  <conditionalFormatting sqref="A3:H31">
    <cfRule type="expression" dxfId="1" priority="1">
      <formula>NOT(ISBLANK($B3))</formula>
    </cfRule>
  </conditionalFormatting>
  <dataValidations count="1">
    <dataValidation type="list" allowBlank="1" sqref="E3" xr:uid="{00E80056-00F2-47D9-8F74-0025003000C2}">
      <formula1>$D$63:$D$69</formula1>
    </dataValidation>
  </dataValidations>
  <pageMargins left="0.25196850393700787" right="0.25196850393700787" top="0.75196850393700787" bottom="0.75196850393700787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Kalkulation</vt:lpstr>
      <vt:lpstr>Ausgaben</vt:lpstr>
      <vt:lpstr>Einnahmen</vt:lpstr>
      <vt:lpstr>Einkaufsliste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Seruga</dc:creator>
  <cp:lastModifiedBy>Khalid</cp:lastModifiedBy>
  <cp:revision>8</cp:revision>
  <dcterms:created xsi:type="dcterms:W3CDTF">2015-06-05T18:19:34Z</dcterms:created>
  <dcterms:modified xsi:type="dcterms:W3CDTF">2023-02-20T15:29:02Z</dcterms:modified>
</cp:coreProperties>
</file>